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Февраль/"/>
    </mc:Choice>
  </mc:AlternateContent>
  <xr:revisionPtr revIDLastSave="0" documentId="13_ncr:1_{829230D6-11F4-8049-98A3-44DD7A41A3AC}" xr6:coauthVersionLast="45" xr6:coauthVersionMax="45" xr10:uidLastSave="{00000000-0000-0000-0000-000000000000}"/>
  <bookViews>
    <workbookView xWindow="380" yWindow="460" windowWidth="28420" windowHeight="16220" xr2:uid="{00000000-000D-0000-FFFF-FFFF00000000}"/>
  </bookViews>
  <sheets>
    <sheet name="IPL ПЛ без экипировки ДК" sheetId="3" r:id="rId1"/>
    <sheet name="IPL Двоеборье без экип" sheetId="4" r:id="rId2"/>
    <sheet name="IPL Жим без экипировки" sheetId="2" r:id="rId3"/>
    <sheet name="IPL Тяга без экипироки" sheetId="1" r:id="rId4"/>
  </sheets>
  <calcPr calcId="124519" calcCompleted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 l="1"/>
  <c r="L69" i="2" l="1"/>
  <c r="L65" i="2"/>
  <c r="L66" i="2"/>
  <c r="L63" i="2"/>
  <c r="L64" i="2"/>
  <c r="L60" i="2"/>
  <c r="L59" i="2"/>
  <c r="L56" i="2"/>
  <c r="L53" i="2"/>
  <c r="L54" i="2"/>
  <c r="L55" i="2"/>
  <c r="L52" i="2"/>
  <c r="L48" i="2"/>
  <c r="L49" i="2"/>
  <c r="L47" i="2"/>
  <c r="L45" i="2"/>
  <c r="L46" i="2"/>
  <c r="L40" i="2"/>
  <c r="L42" i="2"/>
  <c r="L39" i="2"/>
  <c r="L41" i="2"/>
  <c r="L38" i="2"/>
  <c r="L35" i="2"/>
  <c r="L34" i="2"/>
  <c r="L33" i="2"/>
  <c r="L32" i="2"/>
  <c r="L29" i="2"/>
  <c r="L28" i="2"/>
  <c r="L27" i="2"/>
  <c r="L26" i="2"/>
  <c r="L25" i="2"/>
  <c r="L22" i="2"/>
  <c r="L21" i="2"/>
  <c r="L17" i="2"/>
  <c r="L16" i="2"/>
  <c r="L18" i="2"/>
  <c r="L12" i="2"/>
  <c r="L13" i="2"/>
  <c r="L9" i="2"/>
  <c r="L6" i="2"/>
  <c r="P6" i="4"/>
  <c r="T55" i="3"/>
  <c r="T52" i="3"/>
  <c r="T51" i="3"/>
  <c r="T48" i="3"/>
  <c r="T45" i="3"/>
  <c r="T42" i="3"/>
  <c r="T43" i="3"/>
  <c r="T44" i="3"/>
  <c r="T41" i="3"/>
  <c r="T38" i="3"/>
  <c r="T37" i="3"/>
  <c r="T36" i="3"/>
  <c r="T32" i="3"/>
  <c r="T33" i="3"/>
  <c r="P27" i="4"/>
  <c r="P26" i="4"/>
  <c r="P23" i="4"/>
  <c r="P20" i="4"/>
  <c r="P17" i="4"/>
  <c r="P16" i="4"/>
  <c r="P13" i="4"/>
  <c r="P10" i="4"/>
  <c r="P7" i="4"/>
  <c r="L12" i="1"/>
  <c r="L47" i="1"/>
  <c r="L44" i="1"/>
  <c r="L43" i="1"/>
  <c r="L40" i="1"/>
  <c r="L37" i="1"/>
  <c r="L35" i="1"/>
  <c r="L26" i="1"/>
  <c r="L32" i="1"/>
  <c r="L31" i="1"/>
  <c r="L30" i="1"/>
  <c r="L29" i="1"/>
  <c r="L22" i="1"/>
  <c r="L23" i="1"/>
  <c r="L19" i="1"/>
  <c r="L18" i="1"/>
  <c r="L15" i="1"/>
  <c r="L11" i="1"/>
  <c r="L8" i="1"/>
  <c r="L7" i="1"/>
  <c r="L6" i="1"/>
  <c r="T28" i="3"/>
  <c r="T27" i="3"/>
  <c r="T29" i="3"/>
  <c r="T24" i="3"/>
  <c r="T23" i="3"/>
  <c r="T20" i="3"/>
  <c r="T17" i="3"/>
  <c r="T16" i="3"/>
  <c r="T15" i="3"/>
  <c r="T12" i="3"/>
  <c r="T11" i="3"/>
  <c r="T10" i="3"/>
  <c r="T9" i="3"/>
  <c r="T6" i="3"/>
</calcChain>
</file>

<file path=xl/sharedStrings.xml><?xml version="1.0" encoding="utf-8"?>
<sst xmlns="http://schemas.openxmlformats.org/spreadsheetml/2006/main" count="533" uniqueCount="174">
  <si>
    <t>Место</t>
  </si>
  <si>
    <t>ФИО</t>
  </si>
  <si>
    <t>Собственный 
Вес</t>
  </si>
  <si>
    <t>Город/Область</t>
  </si>
  <si>
    <t>Становая тяга</t>
  </si>
  <si>
    <t>Результат</t>
  </si>
  <si>
    <t>Очки</t>
  </si>
  <si>
    <t>Тренер</t>
  </si>
  <si>
    <t>Рек</t>
  </si>
  <si>
    <t xml:space="preserve">Котлас/Архангельская область </t>
  </si>
  <si>
    <t>Павлов Д.</t>
  </si>
  <si>
    <t/>
  </si>
  <si>
    <t>ВЕСОВАЯ КАТЕГОРИЯ   52</t>
  </si>
  <si>
    <t>Малых Никита</t>
  </si>
  <si>
    <t>ВЕСОВАЯ КАТЕГОРИЯ   56</t>
  </si>
  <si>
    <t>ВЕСОВАЯ КАТЕГОРИЯ   60</t>
  </si>
  <si>
    <t xml:space="preserve">Великий Устюг/Вологодская область </t>
  </si>
  <si>
    <t>ВЕСОВАЯ КАТЕГОРИЯ   67.5</t>
  </si>
  <si>
    <t>ВЕСОВАЯ КАТЕГОРИЯ   75</t>
  </si>
  <si>
    <t>ВЕСОВАЯ КАТЕГОРИЯ   90</t>
  </si>
  <si>
    <t>Налётов Дмитрий</t>
  </si>
  <si>
    <t>ВЕСОВАЯ КАТЕГОРИЯ   100</t>
  </si>
  <si>
    <t>ВЕСОВАЯ КАТЕГОРИЯ   110</t>
  </si>
  <si>
    <t>ВЕСОВАЯ КАТЕГОРИЯ   125</t>
  </si>
  <si>
    <t>Никитчук Сергей</t>
  </si>
  <si>
    <t>Жим лёжа</t>
  </si>
  <si>
    <t>Сумма</t>
  </si>
  <si>
    <t>ВЕСОВАЯ КАТЕГОРИЯ   82.5</t>
  </si>
  <si>
    <t>Великий Устюг/Вологодская область</t>
  </si>
  <si>
    <t>Байрамов Азер</t>
  </si>
  <si>
    <t>Шиловский Игорь</t>
  </si>
  <si>
    <t>Вяткин Кирилл</t>
  </si>
  <si>
    <t>Маклаков Павел</t>
  </si>
  <si>
    <t>Чебыкин Андрей</t>
  </si>
  <si>
    <t>Приседание</t>
  </si>
  <si>
    <t>Груздева Дарья</t>
  </si>
  <si>
    <t>Пахнева Людмила</t>
  </si>
  <si>
    <t xml:space="preserve">Дурягин Кирилл </t>
  </si>
  <si>
    <t>Щепелин Евгений</t>
  </si>
  <si>
    <t>Борзоногов Илья</t>
  </si>
  <si>
    <t>Пешков Игорь</t>
  </si>
  <si>
    <t>Двойников Олег</t>
  </si>
  <si>
    <t>Степичев Андрей</t>
  </si>
  <si>
    <t>Новожилов Николай</t>
  </si>
  <si>
    <t>Сыктывкар/Республика Коми</t>
  </si>
  <si>
    <t>Коковина Светлана</t>
  </si>
  <si>
    <t>Селяков Сергей</t>
  </si>
  <si>
    <t>Гребенщиков Михаил</t>
  </si>
  <si>
    <t>Постников Иван</t>
  </si>
  <si>
    <t>Шевелёв Андрей</t>
  </si>
  <si>
    <t>Максимов Алексей</t>
  </si>
  <si>
    <t>Суров Эдуард</t>
  </si>
  <si>
    <t>ВЕСОВАЯ КАТЕГОРИЯ   140</t>
  </si>
  <si>
    <t>Евстифеев Андрей</t>
  </si>
  <si>
    <t>Яковлев Даниил</t>
  </si>
  <si>
    <t>Иванова Светлана</t>
  </si>
  <si>
    <t>Трипадуш Снежана</t>
  </si>
  <si>
    <t>Пахнева Людммила</t>
  </si>
  <si>
    <t>Мальцева Марина</t>
  </si>
  <si>
    <t>Дурягин Михаил</t>
  </si>
  <si>
    <t>Зайцев Дмитрий</t>
  </si>
  <si>
    <t>Халил Риад</t>
  </si>
  <si>
    <t>Коломинов Максим</t>
  </si>
  <si>
    <t>Лыков Александр</t>
  </si>
  <si>
    <t>Потапов Александр</t>
  </si>
  <si>
    <t>Марков Иван</t>
  </si>
  <si>
    <t>Прохорова Ксения</t>
  </si>
  <si>
    <t>Алексеещева Екатерина</t>
  </si>
  <si>
    <t>Ерыкалов Ростислав</t>
  </si>
  <si>
    <t>Шевелев Кирилл</t>
  </si>
  <si>
    <t>Остроумов Роман</t>
  </si>
  <si>
    <t xml:space="preserve">Двойников Олег </t>
  </si>
  <si>
    <t>Капустин Тимофей</t>
  </si>
  <si>
    <t>Майоров Кирилл</t>
  </si>
  <si>
    <t>Колбин Евгений</t>
  </si>
  <si>
    <t>Налетов Валентин</t>
  </si>
  <si>
    <t>Плюснин Олег</t>
  </si>
  <si>
    <t>Мосаад  Д.М. Азмия</t>
  </si>
  <si>
    <t>Винокуров Александр</t>
  </si>
  <si>
    <t>Леонов Степан</t>
  </si>
  <si>
    <t>Рмхен Роман</t>
  </si>
  <si>
    <t>Магеровский Илья</t>
  </si>
  <si>
    <t>Шучалин Максим</t>
  </si>
  <si>
    <t>Косолапова Инна</t>
  </si>
  <si>
    <t>Николаев Антон</t>
  </si>
  <si>
    <t>Сидоров Алексей</t>
  </si>
  <si>
    <t>Дурягин Кирилл</t>
  </si>
  <si>
    <t>Вахрушев Александр</t>
  </si>
  <si>
    <t>Прибытков Максим</t>
  </si>
  <si>
    <t>Юферицин Иван</t>
  </si>
  <si>
    <t>Шабалин Егор</t>
  </si>
  <si>
    <t>Мастера 60-64 (08.10.1960)/61</t>
  </si>
  <si>
    <t>Вычегодский/Архангельская область</t>
  </si>
  <si>
    <t xml:space="preserve">Красноборск/Архангельская область </t>
  </si>
  <si>
    <t xml:space="preserve">Вологда/Вологодская область </t>
  </si>
  <si>
    <t>Тарногский/Вологодская область</t>
  </si>
  <si>
    <t>Юниоры 20-23 (31.12.2001)/20</t>
  </si>
  <si>
    <t>Коряжма/Архангельская область</t>
  </si>
  <si>
    <t>Терлецкий Матвей</t>
  </si>
  <si>
    <t>Открытая (06.10.1986)/35</t>
  </si>
  <si>
    <t>Юниоры 20-23 (13.02.1999)/23</t>
  </si>
  <si>
    <t>Княжев Денис</t>
  </si>
  <si>
    <t>100,0,</t>
  </si>
  <si>
    <t>Открытая (12.04.1999)/22</t>
  </si>
  <si>
    <t>Открытая (14.12.1991)/30</t>
  </si>
  <si>
    <t>Открытая (08.04.1986)/35</t>
  </si>
  <si>
    <t>Открытая (10.12.1992)/29</t>
  </si>
  <si>
    <t>Открытая (29.11.1980)/41</t>
  </si>
  <si>
    <t>Открытая (24.02.1987)/35</t>
  </si>
  <si>
    <t>Открытая (02.11.1989)/32</t>
  </si>
  <si>
    <t>Открытая (27.08.1983)/38</t>
  </si>
  <si>
    <t>Открытая (14.08.1988)/33</t>
  </si>
  <si>
    <t>Открытая (24.04.1994)/27</t>
  </si>
  <si>
    <t>Открытая (12.09.1979)/42</t>
  </si>
  <si>
    <t>Открытая (19.06.1982)/39</t>
  </si>
  <si>
    <t>Открытая (05.03.1992)/29</t>
  </si>
  <si>
    <t>Открытая (18.11.1979)/42</t>
  </si>
  <si>
    <t>Открытая (08.05.1989)/32</t>
  </si>
  <si>
    <t>Открытая (15.05.1983)/38</t>
  </si>
  <si>
    <t>Открытая (22.03.2000)/21</t>
  </si>
  <si>
    <t>Открытая (08.10.1985)/35</t>
  </si>
  <si>
    <t>Открытая (20.11.2000)/21</t>
  </si>
  <si>
    <t>Открытая (22.03.1989)/32</t>
  </si>
  <si>
    <t>Открытая (01.01.1964)/58</t>
  </si>
  <si>
    <t>Открытая (04.08.1989)/32</t>
  </si>
  <si>
    <t>Открытая (02.09.1986)/35</t>
  </si>
  <si>
    <t>Открытая (10.03.1999)/22</t>
  </si>
  <si>
    <t>Открытая (24.03.1996)/25</t>
  </si>
  <si>
    <t>Открытая (26.03.1976)/45</t>
  </si>
  <si>
    <t>Открытая (29.06.1994)/27</t>
  </si>
  <si>
    <t>Открытая (11.12.1980)/41</t>
  </si>
  <si>
    <t>Открытая (12.08.1988)/33</t>
  </si>
  <si>
    <t>Открытая (22.04.1992)/29</t>
  </si>
  <si>
    <t>Открытая (17.04.1970)/51</t>
  </si>
  <si>
    <t>Открытая (02.06.1976)/45</t>
  </si>
  <si>
    <t>Открытая (19.02.1982)/40</t>
  </si>
  <si>
    <t>Открытая (08.03.1983)/38</t>
  </si>
  <si>
    <t>Юноши 15-19 (17.08.2005)/16</t>
  </si>
  <si>
    <t>Юноши 15-19 (26.11.2005)/16</t>
  </si>
  <si>
    <t>Юноши 15-19 (10.07.2003)/15</t>
  </si>
  <si>
    <t>Юноши 15-19 (14.05.2005)/16</t>
  </si>
  <si>
    <t>Юноши 15-19 (01.01.2005)/17</t>
  </si>
  <si>
    <t>Юноши 15-19 (01.01.2006)/16</t>
  </si>
  <si>
    <t>Юноши 15-19 (18.08.2005)/16</t>
  </si>
  <si>
    <t>Юноши 15-19 (26.09.2005)/16</t>
  </si>
  <si>
    <t>Юноши 15-19 (06.08.2006)/15</t>
  </si>
  <si>
    <t>Юноши 15-19 (04.08.2004)/17</t>
  </si>
  <si>
    <t>Юноши 15-19 (02.11.2006)/15</t>
  </si>
  <si>
    <t>Юноши 15-19 (04.04.2006)/15</t>
  </si>
  <si>
    <t>Юноши 15-19 (13.05.2007)/15</t>
  </si>
  <si>
    <t>Юноши 15-19 (01.05.2011)/10</t>
  </si>
  <si>
    <t>Юноши 15-19 (01.01.2013)/9</t>
  </si>
  <si>
    <t>Юноши 15-19 (14.10.2006)/15</t>
  </si>
  <si>
    <t>Юноши 15-19 (14.12.2007)/14</t>
  </si>
  <si>
    <t>Юноши 15-19 (19.02.2004)/18</t>
  </si>
  <si>
    <t>Юноши 15-19 (10.04.2003)/18</t>
  </si>
  <si>
    <t>Юноши 15-19 (28.01.2003)/19</t>
  </si>
  <si>
    <t>Мастера 40-44 (12.09.1979)/42</t>
  </si>
  <si>
    <t>Мастера 40-44 (05.04.1978)/43</t>
  </si>
  <si>
    <t>Мастера 45-49 (26.03.1976)/46</t>
  </si>
  <si>
    <t>Открытая (14.03.1992)/29</t>
  </si>
  <si>
    <t>Открытый Чемпионат города Великий Устюг
IPL Пауэрлифтинг без экипировки
Великий Устюг/Вологодская область, 26 февраля 2022 года</t>
  </si>
  <si>
    <t>Чемпионат города Великий Устюг
IPL Силовое двоеборье без экипировки
Великий Устюг/Вологодская область, 26 февраля 2022 года</t>
  </si>
  <si>
    <t>Чемпионат города Великий Устюг
IPL Жим лежа без экипировки
Великий Устюг/Вологодская область, 26 февраля 2022 года</t>
  </si>
  <si>
    <t>Мастера 45-49 (30.09.1976)/45</t>
  </si>
  <si>
    <t>Чемпионат города Великий Устюг
IPL Становая тяга без экипировки
Великий Устюг/Вологодская область, 26 февраля 2022 года</t>
  </si>
  <si>
    <t xml:space="preserve">
Дата рождения/Возраст</t>
  </si>
  <si>
    <t>Возрастная группа</t>
  </si>
  <si>
    <t>O</t>
  </si>
  <si>
    <t>T</t>
  </si>
  <si>
    <t>M5</t>
  </si>
  <si>
    <t>J</t>
  </si>
  <si>
    <t>M1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</si>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</sst>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trike/>
      <sz val="10"/>
      <color theme="5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24"/>
      <color theme="1"/>
      <name val="Arial"/>
      <family val="2"/>
    </font>
    <font>
      <b/>
      <strike/>
      <sz val="10"/>
      <color rgb="FFC00000"/>
      <name val="Arial"/>
      <family val="2"/>
    </font>
    <font>
      <b/>
      <sz val="24"/>
      <name val="Arial"/>
      <family val="2"/>
    </font>
    <font>
      <b/>
      <strike/>
      <sz val="11"/>
      <color theme="5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5">
    <xf numFmtId="0" fontId="0" fillId="0" borderId="0" xfId="0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165" fontId="7" fillId="0" borderId="31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64" fontId="7" fillId="0" borderId="18" xfId="0" applyNumberFormat="1" applyFont="1" applyFill="1" applyBorder="1" applyAlignment="1" applyProtection="1">
      <alignment horizontal="center"/>
      <protection locked="0"/>
    </xf>
    <xf numFmtId="1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4" fontId="7" fillId="0" borderId="16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7" fillId="0" borderId="20" xfId="0" applyNumberFormat="1" applyFont="1" applyFill="1" applyBorder="1" applyAlignment="1">
      <alignment horizont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5" fontId="7" fillId="0" borderId="16" xfId="0" applyNumberFormat="1" applyFont="1" applyFill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5" fontId="7" fillId="0" borderId="20" xfId="0" applyNumberFormat="1" applyFont="1" applyFill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5" fontId="7" fillId="0" borderId="23" xfId="0" applyNumberFormat="1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7" fillId="0" borderId="27" xfId="0" applyNumberFormat="1" applyFont="1" applyBorder="1" applyAlignment="1">
      <alignment horizontal="center"/>
    </xf>
    <xf numFmtId="49" fontId="9" fillId="0" borderId="15" xfId="0" applyNumberFormat="1" applyFont="1" applyFill="1" applyBorder="1" applyAlignment="1">
      <alignment horizontal="center"/>
    </xf>
    <xf numFmtId="14" fontId="9" fillId="0" borderId="31" xfId="0" applyNumberFormat="1" applyFont="1" applyFill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165" fontId="9" fillId="0" borderId="31" xfId="0" applyNumberFormat="1" applyFont="1" applyBorder="1" applyAlignment="1">
      <alignment horizontal="center"/>
    </xf>
    <xf numFmtId="49" fontId="9" fillId="0" borderId="31" xfId="0" applyNumberFormat="1" applyFont="1" applyBorder="1" applyAlignment="1">
      <alignment horizontal="center"/>
    </xf>
    <xf numFmtId="164" fontId="7" fillId="0" borderId="31" xfId="0" applyNumberFormat="1" applyFont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14" fontId="9" fillId="0" borderId="18" xfId="0" applyNumberFormat="1" applyFont="1" applyFill="1" applyBorder="1" applyAlignment="1">
      <alignment horizontal="center"/>
    </xf>
    <xf numFmtId="2" fontId="9" fillId="0" borderId="16" xfId="0" applyNumberFormat="1" applyFont="1" applyFill="1" applyBorder="1" applyAlignment="1">
      <alignment horizontal="center"/>
    </xf>
    <xf numFmtId="165" fontId="9" fillId="0" borderId="18" xfId="0" applyNumberFormat="1" applyFont="1" applyFill="1" applyBorder="1" applyAlignment="1">
      <alignment horizontal="center"/>
    </xf>
    <xf numFmtId="49" fontId="9" fillId="0" borderId="18" xfId="0" applyNumberFormat="1" applyFont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/>
    </xf>
    <xf numFmtId="164" fontId="7" fillId="0" borderId="18" xfId="0" applyNumberFormat="1" applyFont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/>
    </xf>
    <xf numFmtId="49" fontId="9" fillId="0" borderId="16" xfId="0" applyNumberFormat="1" applyFont="1" applyBorder="1" applyAlignment="1">
      <alignment horizontal="center" vertical="center"/>
    </xf>
    <xf numFmtId="0" fontId="7" fillId="0" borderId="21" xfId="0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/>
    </xf>
    <xf numFmtId="2" fontId="9" fillId="0" borderId="20" xfId="0" applyNumberFormat="1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49" fontId="9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14" fontId="9" fillId="0" borderId="25" xfId="0" applyNumberFormat="1" applyFont="1" applyFill="1" applyBorder="1" applyAlignment="1">
      <alignment horizontal="center"/>
    </xf>
    <xf numFmtId="2" fontId="9" fillId="0" borderId="23" xfId="0" applyNumberFormat="1" applyFont="1" applyFill="1" applyBorder="1" applyAlignment="1">
      <alignment horizontal="center"/>
    </xf>
    <xf numFmtId="165" fontId="9" fillId="0" borderId="25" xfId="0" applyNumberFormat="1" applyFont="1" applyBorder="1" applyAlignment="1">
      <alignment horizontal="center"/>
    </xf>
    <xf numFmtId="49" fontId="9" fillId="0" borderId="25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center" vertical="center"/>
    </xf>
    <xf numFmtId="164" fontId="7" fillId="0" borderId="25" xfId="0" applyNumberFormat="1" applyFont="1" applyFill="1" applyBorder="1" applyAlignment="1">
      <alignment horizontal="center" vertical="center"/>
    </xf>
    <xf numFmtId="49" fontId="9" fillId="0" borderId="23" xfId="0" applyNumberFormat="1" applyFont="1" applyFill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2" fontId="10" fillId="0" borderId="16" xfId="0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2" fillId="0" borderId="21" xfId="0" applyNumberFormat="1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0" fontId="7" fillId="0" borderId="24" xfId="0" applyNumberFormat="1" applyFont="1" applyBorder="1" applyAlignment="1">
      <alignment horizontal="center"/>
    </xf>
    <xf numFmtId="2" fontId="9" fillId="0" borderId="23" xfId="0" applyNumberFormat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49" fontId="9" fillId="0" borderId="25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14" fontId="9" fillId="0" borderId="31" xfId="0" applyNumberFormat="1" applyFont="1" applyBorder="1" applyAlignment="1">
      <alignment horizontal="center"/>
    </xf>
    <xf numFmtId="2" fontId="9" fillId="0" borderId="15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49" fontId="9" fillId="0" borderId="31" xfId="0" applyNumberFormat="1" applyFont="1" applyFill="1" applyBorder="1" applyAlignment="1">
      <alignment horizontal="center" vertical="center"/>
    </xf>
    <xf numFmtId="164" fontId="7" fillId="0" borderId="31" xfId="0" applyNumberFormat="1" applyFont="1" applyBorder="1" applyAlignment="1">
      <alignment horizontal="center"/>
    </xf>
    <xf numFmtId="164" fontId="2" fillId="0" borderId="31" xfId="0" applyNumberFormat="1" applyFont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/>
    </xf>
    <xf numFmtId="0" fontId="7" fillId="0" borderId="17" xfId="0" applyNumberFormat="1" applyFont="1" applyBorder="1" applyAlignment="1">
      <alignment horizontal="center" vertical="center"/>
    </xf>
    <xf numFmtId="14" fontId="9" fillId="0" borderId="18" xfId="0" applyNumberFormat="1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165" fontId="9" fillId="0" borderId="18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7" fillId="0" borderId="24" xfId="0" applyNumberFormat="1" applyFont="1" applyBorder="1" applyAlignment="1">
      <alignment horizontal="center" vertical="center"/>
    </xf>
    <xf numFmtId="14" fontId="9" fillId="0" borderId="25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49" fontId="9" fillId="0" borderId="18" xfId="0" applyNumberFormat="1" applyFont="1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/>
    </xf>
    <xf numFmtId="0" fontId="2" fillId="0" borderId="24" xfId="0" applyNumberFormat="1" applyFont="1" applyFill="1" applyBorder="1" applyAlignment="1">
      <alignment horizontal="center" vertical="center"/>
    </xf>
    <xf numFmtId="164" fontId="7" fillId="0" borderId="25" xfId="0" applyNumberFormat="1" applyFont="1" applyFill="1" applyBorder="1" applyAlignment="1">
      <alignment horizontal="center"/>
    </xf>
    <xf numFmtId="164" fontId="2" fillId="0" borderId="25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center"/>
    </xf>
    <xf numFmtId="164" fontId="2" fillId="0" borderId="18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7" fillId="0" borderId="24" xfId="0" applyNumberFormat="1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/>
    </xf>
    <xf numFmtId="0" fontId="7" fillId="0" borderId="17" xfId="0" applyNumberFormat="1" applyFont="1" applyFill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/>
    </xf>
    <xf numFmtId="2" fontId="9" fillId="0" borderId="2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5" xfId="0" applyNumberFormat="1" applyFont="1" applyFill="1" applyBorder="1" applyAlignment="1">
      <alignment horizontal="center"/>
    </xf>
    <xf numFmtId="0" fontId="7" fillId="0" borderId="27" xfId="0" applyNumberFormat="1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49" fontId="9" fillId="0" borderId="31" xfId="0" applyNumberFormat="1" applyFont="1" applyFill="1" applyBorder="1" applyAlignment="1">
      <alignment horizontal="center"/>
    </xf>
    <xf numFmtId="164" fontId="7" fillId="0" borderId="31" xfId="0" applyNumberFormat="1" applyFont="1" applyFill="1" applyBorder="1" applyAlignment="1">
      <alignment horizontal="center"/>
    </xf>
    <xf numFmtId="164" fontId="2" fillId="0" borderId="31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top"/>
    </xf>
    <xf numFmtId="49" fontId="9" fillId="0" borderId="18" xfId="0" applyNumberFormat="1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2" fontId="9" fillId="0" borderId="16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9" fillId="0" borderId="21" xfId="0" applyFont="1" applyFill="1" applyBorder="1" applyAlignment="1">
      <alignment horizontal="center"/>
    </xf>
    <xf numFmtId="2" fontId="9" fillId="0" borderId="20" xfId="0" applyNumberFormat="1" applyFont="1" applyBorder="1" applyAlignment="1">
      <alignment horizontal="center" vertical="center"/>
    </xf>
    <xf numFmtId="0" fontId="9" fillId="0" borderId="24" xfId="0" applyFont="1" applyFill="1" applyBorder="1" applyAlignment="1">
      <alignment horizontal="center"/>
    </xf>
    <xf numFmtId="2" fontId="9" fillId="0" borderId="17" xfId="0" applyNumberFormat="1" applyFont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 vertical="center"/>
    </xf>
    <xf numFmtId="2" fontId="9" fillId="0" borderId="24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 applyProtection="1">
      <alignment horizontal="center" vertical="center"/>
      <protection locked="0"/>
    </xf>
    <xf numFmtId="164" fontId="8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 applyProtection="1">
      <alignment horizontal="center"/>
      <protection locked="0"/>
    </xf>
    <xf numFmtId="0" fontId="9" fillId="0" borderId="18" xfId="0" applyFont="1" applyFill="1" applyBorder="1" applyAlignment="1">
      <alignment horizontal="center"/>
    </xf>
    <xf numFmtId="2" fontId="9" fillId="0" borderId="18" xfId="0" applyNumberFormat="1" applyFont="1" applyFill="1" applyBorder="1" applyAlignment="1">
      <alignment horizontal="center"/>
    </xf>
    <xf numFmtId="49" fontId="9" fillId="0" borderId="19" xfId="0" applyNumberFormat="1" applyFont="1" applyFill="1" applyBorder="1" applyAlignment="1">
      <alignment horizontal="center"/>
    </xf>
    <xf numFmtId="0" fontId="2" fillId="0" borderId="21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/>
    </xf>
    <xf numFmtId="0" fontId="2" fillId="0" borderId="24" xfId="0" applyNumberFormat="1" applyFont="1" applyBorder="1" applyAlignment="1">
      <alignment horizontal="center" vertical="center"/>
    </xf>
    <xf numFmtId="2" fontId="9" fillId="0" borderId="25" xfId="0" applyNumberFormat="1" applyFont="1" applyFill="1" applyBorder="1" applyAlignment="1">
      <alignment horizontal="center"/>
    </xf>
    <xf numFmtId="49" fontId="9" fillId="0" borderId="26" xfId="0" applyNumberFormat="1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49" fontId="9" fillId="0" borderId="26" xfId="0" applyNumberFormat="1" applyFont="1" applyFill="1" applyBorder="1" applyAlignment="1">
      <alignment horizontal="center" vertical="center"/>
    </xf>
    <xf numFmtId="14" fontId="9" fillId="0" borderId="17" xfId="0" applyNumberFormat="1" applyFont="1" applyFill="1" applyBorder="1" applyAlignment="1">
      <alignment horizontal="center"/>
    </xf>
    <xf numFmtId="164" fontId="7" fillId="0" borderId="19" xfId="0" applyNumberFormat="1" applyFont="1" applyFill="1" applyBorder="1" applyAlignment="1">
      <alignment horizontal="center"/>
    </xf>
    <xf numFmtId="14" fontId="9" fillId="0" borderId="21" xfId="0" applyNumberFormat="1" applyFont="1" applyFill="1" applyBorder="1" applyAlignment="1">
      <alignment horizontal="center"/>
    </xf>
    <xf numFmtId="164" fontId="7" fillId="0" borderId="22" xfId="0" applyNumberFormat="1" applyFont="1" applyFill="1" applyBorder="1" applyAlignment="1">
      <alignment horizontal="center"/>
    </xf>
    <xf numFmtId="14" fontId="9" fillId="0" borderId="24" xfId="0" applyNumberFormat="1" applyFont="1" applyFill="1" applyBorder="1" applyAlignment="1">
      <alignment horizontal="center"/>
    </xf>
    <xf numFmtId="164" fontId="2" fillId="0" borderId="26" xfId="0" applyNumberFormat="1" applyFont="1" applyBorder="1" applyAlignment="1">
      <alignment horizontal="center" vertical="center"/>
    </xf>
    <xf numFmtId="2" fontId="9" fillId="0" borderId="17" xfId="0" applyNumberFormat="1" applyFont="1" applyFill="1" applyBorder="1" applyAlignment="1">
      <alignment horizontal="center"/>
    </xf>
    <xf numFmtId="2" fontId="9" fillId="0" borderId="21" xfId="0" applyNumberFormat="1" applyFont="1" applyFill="1" applyBorder="1" applyAlignment="1">
      <alignment horizontal="center"/>
    </xf>
    <xf numFmtId="2" fontId="9" fillId="0" borderId="24" xfId="0" applyNumberFormat="1" applyFont="1" applyFill="1" applyBorder="1" applyAlignment="1">
      <alignment horizontal="center"/>
    </xf>
    <xf numFmtId="165" fontId="9" fillId="0" borderId="21" xfId="0" applyNumberFormat="1" applyFont="1" applyBorder="1" applyAlignment="1">
      <alignment horizontal="center"/>
    </xf>
    <xf numFmtId="165" fontId="9" fillId="0" borderId="24" xfId="0" applyNumberFormat="1" applyFont="1" applyBorder="1" applyAlignment="1">
      <alignment horizontal="center"/>
    </xf>
    <xf numFmtId="164" fontId="2" fillId="0" borderId="26" xfId="0" applyNumberFormat="1" applyFont="1" applyFill="1" applyBorder="1" applyAlignment="1">
      <alignment horizontal="center" vertical="center"/>
    </xf>
    <xf numFmtId="165" fontId="7" fillId="0" borderId="19" xfId="0" applyNumberFormat="1" applyFont="1" applyFill="1" applyBorder="1" applyAlignment="1">
      <alignment horizontal="center" vertical="center"/>
    </xf>
    <xf numFmtId="165" fontId="7" fillId="0" borderId="22" xfId="0" applyNumberFormat="1" applyFont="1" applyFill="1" applyBorder="1" applyAlignment="1">
      <alignment horizontal="center" vertical="center"/>
    </xf>
    <xf numFmtId="165" fontId="7" fillId="0" borderId="26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/>
    </xf>
    <xf numFmtId="164" fontId="7" fillId="0" borderId="21" xfId="0" applyNumberFormat="1" applyFont="1" applyFill="1" applyBorder="1" applyAlignment="1">
      <alignment horizontal="center" vertical="center"/>
    </xf>
    <xf numFmtId="164" fontId="7" fillId="0" borderId="24" xfId="0" applyNumberFormat="1" applyFont="1" applyFill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7" fillId="0" borderId="24" xfId="0" applyNumberFormat="1" applyFont="1" applyFill="1" applyBorder="1" applyAlignment="1">
      <alignment horizontal="center"/>
    </xf>
    <xf numFmtId="164" fontId="7" fillId="0" borderId="21" xfId="0" applyNumberFormat="1" applyFont="1" applyFill="1" applyBorder="1" applyAlignment="1">
      <alignment horizontal="center"/>
    </xf>
    <xf numFmtId="164" fontId="7" fillId="0" borderId="17" xfId="0" applyNumberFormat="1" applyFont="1" applyFill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9" fillId="0" borderId="26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7" fillId="3" borderId="15" xfId="0" applyNumberFormat="1" applyFont="1" applyFill="1" applyBorder="1" applyAlignment="1" applyProtection="1">
      <alignment horizontal="center" vertical="center"/>
      <protection locked="0"/>
    </xf>
    <xf numFmtId="164" fontId="7" fillId="3" borderId="31" xfId="0" applyNumberFormat="1" applyFont="1" applyFill="1" applyBorder="1" applyAlignment="1" applyProtection="1">
      <alignment horizontal="center" vertical="center"/>
      <protection locked="0"/>
    </xf>
    <xf numFmtId="164" fontId="7" fillId="3" borderId="16" xfId="0" applyNumberFormat="1" applyFont="1" applyFill="1" applyBorder="1" applyAlignment="1" applyProtection="1">
      <alignment horizontal="center"/>
      <protection locked="0"/>
    </xf>
    <xf numFmtId="164" fontId="7" fillId="3" borderId="20" xfId="0" applyNumberFormat="1" applyFont="1" applyFill="1" applyBorder="1" applyAlignment="1" applyProtection="1">
      <alignment horizontal="center" vertical="center"/>
      <protection locked="0"/>
    </xf>
    <xf numFmtId="164" fontId="7" fillId="3" borderId="23" xfId="0" applyNumberFormat="1" applyFont="1" applyFill="1" applyBorder="1" applyAlignment="1" applyProtection="1">
      <alignment horizontal="center" vertical="center"/>
      <protection locked="0"/>
    </xf>
    <xf numFmtId="164" fontId="7" fillId="3" borderId="25" xfId="0" applyNumberFormat="1" applyFont="1" applyFill="1" applyBorder="1" applyAlignment="1" applyProtection="1">
      <alignment horizontal="center" vertical="center"/>
      <protection locked="0"/>
    </xf>
    <xf numFmtId="164" fontId="7" fillId="3" borderId="18" xfId="0" applyNumberFormat="1" applyFont="1" applyFill="1" applyBorder="1" applyAlignment="1" applyProtection="1">
      <alignment horizontal="center"/>
      <protection locked="0"/>
    </xf>
    <xf numFmtId="164" fontId="7" fillId="3" borderId="0" xfId="0" applyNumberFormat="1" applyFont="1" applyFill="1" applyBorder="1" applyAlignment="1" applyProtection="1">
      <alignment horizontal="center" vertical="center"/>
      <protection locked="0"/>
    </xf>
    <xf numFmtId="164" fontId="7" fillId="3" borderId="16" xfId="0" applyNumberFormat="1" applyFont="1" applyFill="1" applyBorder="1" applyAlignment="1" applyProtection="1">
      <alignment horizontal="center" vertical="center"/>
      <protection locked="0"/>
    </xf>
    <xf numFmtId="164" fontId="7" fillId="3" borderId="20" xfId="0" applyNumberFormat="1" applyFont="1" applyFill="1" applyBorder="1" applyAlignment="1" applyProtection="1">
      <alignment horizontal="center"/>
      <protection locked="0"/>
    </xf>
    <xf numFmtId="164" fontId="7" fillId="3" borderId="0" xfId="0" applyNumberFormat="1" applyFont="1" applyFill="1" applyBorder="1" applyAlignment="1" applyProtection="1">
      <alignment horizontal="center"/>
      <protection locked="0"/>
    </xf>
    <xf numFmtId="164" fontId="7" fillId="3" borderId="23" xfId="0" applyNumberFormat="1" applyFont="1" applyFill="1" applyBorder="1" applyAlignment="1" applyProtection="1">
      <alignment horizontal="center"/>
      <protection locked="0"/>
    </xf>
    <xf numFmtId="164" fontId="7" fillId="3" borderId="25" xfId="0" applyNumberFormat="1" applyFont="1" applyFill="1" applyBorder="1" applyAlignment="1" applyProtection="1">
      <alignment horizontal="center"/>
      <protection locked="0"/>
    </xf>
    <xf numFmtId="164" fontId="7" fillId="3" borderId="31" xfId="0" applyNumberFormat="1" applyFont="1" applyFill="1" applyBorder="1" applyAlignment="1" applyProtection="1">
      <alignment horizontal="center"/>
      <protection locked="0"/>
    </xf>
    <xf numFmtId="164" fontId="7" fillId="3" borderId="15" xfId="0" applyNumberFormat="1" applyFont="1" applyFill="1" applyBorder="1" applyAlignment="1" applyProtection="1">
      <alignment horizontal="center"/>
      <protection locked="0"/>
    </xf>
    <xf numFmtId="164" fontId="7" fillId="3" borderId="17" xfId="0" applyNumberFormat="1" applyFont="1" applyFill="1" applyBorder="1" applyAlignment="1" applyProtection="1">
      <alignment horizontal="center"/>
      <protection locked="0"/>
    </xf>
    <xf numFmtId="164" fontId="7" fillId="3" borderId="21" xfId="0" applyNumberFormat="1" applyFont="1" applyFill="1" applyBorder="1" applyAlignment="1" applyProtection="1">
      <alignment horizontal="center"/>
      <protection locked="0"/>
    </xf>
    <xf numFmtId="164" fontId="7" fillId="3" borderId="24" xfId="0" applyNumberFormat="1" applyFont="1" applyFill="1" applyBorder="1" applyAlignment="1" applyProtection="1">
      <alignment horizontal="center"/>
      <protection locked="0"/>
    </xf>
    <xf numFmtId="164" fontId="2" fillId="3" borderId="18" xfId="0" applyNumberFormat="1" applyFont="1" applyFill="1" applyBorder="1" applyAlignment="1" applyProtection="1">
      <alignment horizontal="center"/>
      <protection locked="0"/>
    </xf>
    <xf numFmtId="164" fontId="7" fillId="3" borderId="22" xfId="0" applyNumberFormat="1" applyFont="1" applyFill="1" applyBorder="1" applyAlignment="1" applyProtection="1">
      <alignment horizontal="center"/>
      <protection locked="0"/>
    </xf>
    <xf numFmtId="164" fontId="7" fillId="3" borderId="26" xfId="0" applyNumberFormat="1" applyFont="1" applyFill="1" applyBorder="1" applyAlignment="1" applyProtection="1">
      <alignment horizontal="center"/>
      <protection locked="0"/>
    </xf>
    <xf numFmtId="164" fontId="12" fillId="0" borderId="31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4" fontId="12" fillId="0" borderId="23" xfId="0" applyNumberFormat="1" applyFont="1" applyBorder="1" applyAlignment="1">
      <alignment horizontal="center" vertical="center"/>
    </xf>
    <xf numFmtId="164" fontId="12" fillId="0" borderId="20" xfId="0" applyNumberFormat="1" applyFont="1" applyBorder="1" applyAlignment="1">
      <alignment horizontal="center" vertical="center"/>
    </xf>
    <xf numFmtId="164" fontId="12" fillId="0" borderId="25" xfId="0" applyNumberFormat="1" applyFont="1" applyBorder="1" applyAlignment="1">
      <alignment horizontal="center" vertical="center"/>
    </xf>
    <xf numFmtId="164" fontId="12" fillId="0" borderId="15" xfId="0" applyNumberFormat="1" applyFont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/>
    </xf>
    <xf numFmtId="164" fontId="12" fillId="0" borderId="17" xfId="0" applyNumberFormat="1" applyFont="1" applyBorder="1" applyAlignment="1">
      <alignment horizontal="center" vertical="center"/>
    </xf>
    <xf numFmtId="164" fontId="12" fillId="0" borderId="19" xfId="0" applyNumberFormat="1" applyFont="1" applyBorder="1" applyAlignment="1">
      <alignment horizontal="center" vertical="center"/>
    </xf>
    <xf numFmtId="164" fontId="12" fillId="0" borderId="26" xfId="0" applyNumberFormat="1" applyFont="1" applyBorder="1" applyAlignment="1">
      <alignment horizontal="center" vertical="center"/>
    </xf>
    <xf numFmtId="164" fontId="12" fillId="0" borderId="18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 applyProtection="1">
      <alignment horizontal="center"/>
      <protection locked="0"/>
    </xf>
    <xf numFmtId="49" fontId="14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Alignment="1">
      <alignment horizontal="center" vertical="center"/>
    </xf>
    <xf numFmtId="165" fontId="9" fillId="0" borderId="16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165" fontId="10" fillId="0" borderId="23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/>
    </xf>
    <xf numFmtId="165" fontId="2" fillId="0" borderId="31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5" fontId="9" fillId="0" borderId="25" xfId="0" applyNumberFormat="1" applyFont="1" applyFill="1" applyBorder="1" applyAlignment="1">
      <alignment horizontal="center"/>
    </xf>
    <xf numFmtId="165" fontId="9" fillId="0" borderId="31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65" fontId="10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23" xfId="0" applyNumberFormat="1" applyFont="1" applyBorder="1" applyAlignment="1">
      <alignment horizontal="center" vertical="center"/>
    </xf>
    <xf numFmtId="164" fontId="12" fillId="0" borderId="23" xfId="0" applyNumberFormat="1" applyFont="1" applyFill="1" applyBorder="1" applyAlignment="1">
      <alignment horizontal="center" vertical="center"/>
    </xf>
    <xf numFmtId="164" fontId="12" fillId="0" borderId="16" xfId="0" applyNumberFormat="1" applyFont="1" applyFill="1" applyBorder="1" applyAlignment="1">
      <alignment horizontal="center" vertical="center"/>
    </xf>
    <xf numFmtId="164" fontId="12" fillId="0" borderId="15" xfId="0" applyNumberFormat="1" applyFont="1" applyFill="1" applyBorder="1" applyAlignment="1">
      <alignment horizontal="center" vertical="center"/>
    </xf>
    <xf numFmtId="164" fontId="12" fillId="0" borderId="25" xfId="0" applyNumberFormat="1" applyFont="1" applyFill="1" applyBorder="1" applyAlignment="1">
      <alignment horizontal="center" vertical="center"/>
    </xf>
    <xf numFmtId="164" fontId="12" fillId="0" borderId="31" xfId="0" applyNumberFormat="1" applyFont="1" applyFill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4" fontId="9" fillId="2" borderId="31" xfId="0" applyNumberFormat="1" applyFont="1" applyFill="1" applyBorder="1" applyAlignment="1">
      <alignment horizontal="center"/>
    </xf>
    <xf numFmtId="49" fontId="9" fillId="0" borderId="31" xfId="0" applyNumberFormat="1" applyFont="1" applyBorder="1" applyAlignment="1">
      <alignment horizontal="center" vertical="center"/>
    </xf>
    <xf numFmtId="165" fontId="7" fillId="0" borderId="31" xfId="0" applyNumberFormat="1" applyFont="1" applyBorder="1" applyAlignment="1">
      <alignment horizontal="center" vertical="center"/>
    </xf>
    <xf numFmtId="165" fontId="9" fillId="0" borderId="31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165" fontId="9" fillId="0" borderId="18" xfId="0" applyNumberFormat="1" applyFont="1" applyBorder="1" applyAlignment="1">
      <alignment horizontal="center" vertical="center"/>
    </xf>
    <xf numFmtId="165" fontId="7" fillId="0" borderId="16" xfId="0" applyNumberFormat="1" applyFont="1" applyBorder="1" applyAlignment="1">
      <alignment horizontal="center" vertical="center"/>
    </xf>
    <xf numFmtId="2" fontId="10" fillId="0" borderId="23" xfId="0" applyNumberFormat="1" applyFont="1" applyBorder="1" applyAlignment="1">
      <alignment horizontal="center" vertical="center"/>
    </xf>
    <xf numFmtId="165" fontId="10" fillId="0" borderId="25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5" fillId="0" borderId="25" xfId="0" applyNumberFormat="1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165" fontId="7" fillId="0" borderId="23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65" fontId="7" fillId="0" borderId="20" xfId="0" applyNumberFormat="1" applyFont="1" applyBorder="1" applyAlignment="1">
      <alignment horizontal="center" vertical="center"/>
    </xf>
    <xf numFmtId="49" fontId="15" fillId="0" borderId="25" xfId="0" applyNumberFormat="1" applyFont="1" applyBorder="1" applyAlignment="1">
      <alignment horizontal="center" vertical="center"/>
    </xf>
    <xf numFmtId="0" fontId="7" fillId="0" borderId="21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49" fontId="9" fillId="0" borderId="25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49" fontId="15" fillId="0" borderId="18" xfId="0" applyNumberFormat="1" applyFont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/>
    </xf>
    <xf numFmtId="49" fontId="15" fillId="0" borderId="31" xfId="0" applyNumberFormat="1" applyFont="1" applyBorder="1" applyAlignment="1">
      <alignment horizontal="center" vertical="center"/>
    </xf>
    <xf numFmtId="164" fontId="2" fillId="3" borderId="15" xfId="0" applyNumberFormat="1" applyFont="1" applyFill="1" applyBorder="1" applyAlignment="1" applyProtection="1">
      <alignment horizontal="center"/>
      <protection locked="0"/>
    </xf>
    <xf numFmtId="164" fontId="2" fillId="3" borderId="31" xfId="0" applyNumberFormat="1" applyFont="1" applyFill="1" applyBorder="1" applyAlignment="1" applyProtection="1">
      <alignment horizontal="center"/>
      <protection locked="0"/>
    </xf>
    <xf numFmtId="164" fontId="2" fillId="3" borderId="23" xfId="0" applyNumberFormat="1" applyFont="1" applyFill="1" applyBorder="1" applyAlignment="1" applyProtection="1">
      <alignment horizontal="center"/>
      <protection locked="0"/>
    </xf>
    <xf numFmtId="164" fontId="2" fillId="3" borderId="25" xfId="0" applyNumberFormat="1" applyFont="1" applyFill="1" applyBorder="1" applyAlignment="1" applyProtection="1">
      <alignment horizontal="center"/>
      <protection locked="0"/>
    </xf>
    <xf numFmtId="14" fontId="9" fillId="0" borderId="17" xfId="0" applyNumberFormat="1" applyFont="1" applyBorder="1" applyAlignment="1">
      <alignment horizontal="center"/>
    </xf>
    <xf numFmtId="164" fontId="7" fillId="3" borderId="19" xfId="0" applyNumberFormat="1" applyFont="1" applyFill="1" applyBorder="1" applyAlignment="1" applyProtection="1">
      <alignment horizontal="center"/>
      <protection locked="0"/>
    </xf>
    <xf numFmtId="14" fontId="9" fillId="0" borderId="21" xfId="0" applyNumberFormat="1" applyFont="1" applyBorder="1" applyAlignment="1">
      <alignment horizontal="center"/>
    </xf>
    <xf numFmtId="49" fontId="9" fillId="0" borderId="24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/>
    </xf>
    <xf numFmtId="165" fontId="7" fillId="0" borderId="22" xfId="0" applyNumberFormat="1" applyFont="1" applyBorder="1" applyAlignment="1">
      <alignment horizontal="center" vertical="center"/>
    </xf>
    <xf numFmtId="165" fontId="7" fillId="0" borderId="26" xfId="0" applyNumberFormat="1" applyFont="1" applyBorder="1" applyAlignment="1">
      <alignment horizontal="center" vertical="center"/>
    </xf>
    <xf numFmtId="165" fontId="9" fillId="0" borderId="17" xfId="0" applyNumberFormat="1" applyFont="1" applyBorder="1" applyAlignment="1">
      <alignment horizontal="center"/>
    </xf>
    <xf numFmtId="165" fontId="9" fillId="0" borderId="21" xfId="0" applyNumberFormat="1" applyFont="1" applyBorder="1" applyAlignment="1">
      <alignment horizontal="center" vertical="center"/>
    </xf>
    <xf numFmtId="165" fontId="9" fillId="0" borderId="24" xfId="0" applyNumberFormat="1" applyFont="1" applyFill="1" applyBorder="1" applyAlignment="1">
      <alignment horizontal="center"/>
    </xf>
    <xf numFmtId="164" fontId="2" fillId="0" borderId="22" xfId="0" applyNumberFormat="1" applyFont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24" xfId="0" applyNumberFormat="1" applyFont="1" applyFill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165" fontId="9" fillId="0" borderId="16" xfId="0" applyNumberFormat="1" applyFont="1" applyBorder="1" applyAlignment="1">
      <alignment horizontal="center" vertical="center"/>
    </xf>
    <xf numFmtId="165" fontId="9" fillId="0" borderId="20" xfId="0" applyNumberFormat="1" applyFont="1" applyBorder="1" applyAlignment="1">
      <alignment horizontal="center"/>
    </xf>
    <xf numFmtId="165" fontId="9" fillId="0" borderId="20" xfId="0" applyNumberFormat="1" applyFont="1" applyFill="1" applyBorder="1" applyAlignment="1">
      <alignment horizontal="center"/>
    </xf>
    <xf numFmtId="165" fontId="9" fillId="0" borderId="20" xfId="0" applyNumberFormat="1" applyFont="1" applyBorder="1" applyAlignment="1">
      <alignment horizontal="center" vertical="center"/>
    </xf>
    <xf numFmtId="165" fontId="9" fillId="0" borderId="23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165" fontId="9" fillId="0" borderId="24" xfId="0" applyNumberFormat="1" applyFont="1" applyBorder="1" applyAlignment="1">
      <alignment horizontal="center" vertical="center"/>
    </xf>
    <xf numFmtId="164" fontId="12" fillId="0" borderId="22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12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164" fontId="7" fillId="0" borderId="16" xfId="0" applyNumberFormat="1" applyFont="1" applyFill="1" applyBorder="1" applyAlignment="1" applyProtection="1">
      <alignment horizontal="center"/>
      <protection locked="0"/>
    </xf>
    <xf numFmtId="165" fontId="7" fillId="0" borderId="18" xfId="0" applyNumberFormat="1" applyFont="1" applyBorder="1" applyAlignment="1">
      <alignment horizontal="center"/>
    </xf>
    <xf numFmtId="164" fontId="7" fillId="0" borderId="20" xfId="0" applyNumberFormat="1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165" fontId="7" fillId="0" borderId="25" xfId="0" applyNumberFormat="1" applyFont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49" fontId="9" fillId="0" borderId="32" xfId="0" applyNumberFormat="1" applyFont="1" applyBorder="1" applyAlignment="1">
      <alignment horizontal="center" vertical="center"/>
    </xf>
    <xf numFmtId="14" fontId="9" fillId="0" borderId="16" xfId="0" applyNumberFormat="1" applyFont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14" fontId="9" fillId="0" borderId="23" xfId="0" applyNumberFormat="1" applyFont="1" applyBorder="1" applyAlignment="1">
      <alignment horizontal="center"/>
    </xf>
    <xf numFmtId="165" fontId="7" fillId="0" borderId="23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65" fontId="7" fillId="0" borderId="17" xfId="0" applyNumberFormat="1" applyFont="1" applyBorder="1" applyAlignment="1">
      <alignment horizontal="center"/>
    </xf>
    <xf numFmtId="165" fontId="7" fillId="0" borderId="24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14" fontId="9" fillId="0" borderId="15" xfId="0" applyNumberFormat="1" applyFont="1" applyBorder="1" applyAlignment="1">
      <alignment horizontal="center"/>
    </xf>
    <xf numFmtId="165" fontId="9" fillId="0" borderId="15" xfId="0" applyNumberFormat="1" applyFont="1" applyBorder="1" applyAlignment="1">
      <alignment horizontal="center"/>
    </xf>
    <xf numFmtId="164" fontId="7" fillId="0" borderId="27" xfId="0" applyNumberFormat="1" applyFont="1" applyBorder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0" fontId="9" fillId="0" borderId="16" xfId="0" applyNumberFormat="1" applyFont="1" applyFill="1" applyBorder="1" applyAlignment="1">
      <alignment horizontal="center"/>
    </xf>
    <xf numFmtId="0" fontId="7" fillId="0" borderId="20" xfId="0" applyNumberFormat="1" applyFont="1" applyFill="1" applyBorder="1" applyAlignment="1">
      <alignment horizontal="center" vertical="center"/>
    </xf>
    <xf numFmtId="14" fontId="9" fillId="0" borderId="20" xfId="0" applyNumberFormat="1" applyFont="1" applyFill="1" applyBorder="1" applyAlignment="1">
      <alignment horizontal="center"/>
    </xf>
    <xf numFmtId="0" fontId="9" fillId="0" borderId="20" xfId="0" applyNumberFormat="1" applyFont="1" applyFill="1" applyBorder="1" applyAlignment="1">
      <alignment horizontal="center"/>
    </xf>
    <xf numFmtId="165" fontId="7" fillId="0" borderId="21" xfId="0" applyNumberFormat="1" applyFont="1" applyBorder="1" applyAlignment="1">
      <alignment horizontal="center"/>
    </xf>
    <xf numFmtId="0" fontId="7" fillId="0" borderId="23" xfId="0" applyNumberFormat="1" applyFont="1" applyFill="1" applyBorder="1" applyAlignment="1">
      <alignment horizontal="center" vertical="center"/>
    </xf>
    <xf numFmtId="14" fontId="9" fillId="0" borderId="23" xfId="0" applyNumberFormat="1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14" fontId="9" fillId="0" borderId="15" xfId="0" applyNumberFormat="1" applyFont="1" applyFill="1" applyBorder="1" applyAlignment="1">
      <alignment horizontal="center"/>
    </xf>
    <xf numFmtId="49" fontId="9" fillId="0" borderId="27" xfId="0" applyNumberFormat="1" applyFont="1" applyFill="1" applyBorder="1" applyAlignment="1">
      <alignment horizontal="center"/>
    </xf>
    <xf numFmtId="0" fontId="2" fillId="0" borderId="16" xfId="0" applyNumberFormat="1" applyFont="1" applyBorder="1" applyAlignment="1">
      <alignment horizontal="center" vertical="center"/>
    </xf>
    <xf numFmtId="0" fontId="7" fillId="0" borderId="23" xfId="0" applyNumberFormat="1" applyFont="1" applyBorder="1" applyAlignment="1">
      <alignment horizontal="center"/>
    </xf>
    <xf numFmtId="0" fontId="7" fillId="0" borderId="15" xfId="0" applyNumberFormat="1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/>
    </xf>
    <xf numFmtId="49" fontId="15" fillId="0" borderId="18" xfId="0" applyNumberFormat="1" applyFont="1" applyFill="1" applyBorder="1" applyAlignment="1">
      <alignment horizontal="center" vertical="center"/>
    </xf>
    <xf numFmtId="2" fontId="9" fillId="0" borderId="24" xfId="0" applyNumberFormat="1" applyFont="1" applyBorder="1" applyAlignment="1">
      <alignment horizontal="center"/>
    </xf>
    <xf numFmtId="2" fontId="9" fillId="0" borderId="31" xfId="0" applyNumberFormat="1" applyFont="1" applyBorder="1" applyAlignment="1">
      <alignment horizontal="center"/>
    </xf>
    <xf numFmtId="2" fontId="9" fillId="0" borderId="25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164" fontId="7" fillId="3" borderId="27" xfId="0" applyNumberFormat="1" applyFont="1" applyFill="1" applyBorder="1" applyAlignment="1" applyProtection="1">
      <alignment horizontal="center"/>
      <protection locked="0"/>
    </xf>
    <xf numFmtId="164" fontId="12" fillId="0" borderId="26" xfId="0" applyNumberFormat="1" applyFont="1" applyFill="1" applyBorder="1" applyAlignment="1">
      <alignment horizontal="center" vertical="center"/>
    </xf>
    <xf numFmtId="164" fontId="12" fillId="0" borderId="20" xfId="0" applyNumberFormat="1" applyFont="1" applyFill="1" applyBorder="1" applyAlignment="1">
      <alignment horizontal="center" vertical="center"/>
    </xf>
    <xf numFmtId="164" fontId="12" fillId="0" borderId="19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/>
    </xf>
    <xf numFmtId="165" fontId="7" fillId="0" borderId="3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CC00"/>
      <color rgb="FFFF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6"/>
  <sheetViews>
    <sheetView tabSelected="1" topLeftCell="A26" zoomScaleNormal="100" workbookViewId="0">
      <selection activeCell="E56" sqref="E56"/>
    </sheetView>
  </sheetViews>
  <sheetFormatPr baseColWidth="10" defaultColWidth="9.1640625" defaultRowHeight="14" x14ac:dyDescent="0.15"/>
  <cols>
    <col min="1" max="1" width="7.5" style="18" bestFit="1" customWidth="1"/>
    <col min="2" max="2" width="25" style="19" customWidth="1"/>
    <col min="3" max="3" width="28.83203125" style="11" customWidth="1"/>
    <col min="4" max="4" width="18" style="36" customWidth="1"/>
    <col min="5" max="5" width="10.5" style="11" bestFit="1" customWidth="1"/>
    <col min="6" max="6" width="39.83203125" style="11" customWidth="1"/>
    <col min="7" max="9" width="5.5" style="20" customWidth="1"/>
    <col min="10" max="10" width="5.5" style="21" customWidth="1"/>
    <col min="11" max="13" width="5.5" style="20" customWidth="1"/>
    <col min="14" max="14" width="5.5" style="21" customWidth="1"/>
    <col min="15" max="17" width="5.5" style="20" customWidth="1"/>
    <col min="18" max="18" width="5.5" style="21" customWidth="1"/>
    <col min="19" max="19" width="8.83203125" style="22" customWidth="1"/>
    <col min="20" max="20" width="10.5" style="23" customWidth="1"/>
    <col min="21" max="21" width="18.5" style="11" customWidth="1"/>
    <col min="22" max="16384" width="9.1640625" style="6"/>
  </cols>
  <sheetData>
    <row r="1" spans="1:21" s="1" customFormat="1" ht="29" customHeight="1" x14ac:dyDescent="0.15">
      <c r="A1" s="405" t="s">
        <v>161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6"/>
    </row>
    <row r="2" spans="1:21" s="1" customFormat="1" ht="62" customHeight="1" thickBot="1" x14ac:dyDescent="0.2">
      <c r="A2" s="407"/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8"/>
    </row>
    <row r="3" spans="1:21" s="2" customFormat="1" ht="12.75" customHeight="1" x14ac:dyDescent="0.2">
      <c r="A3" s="409" t="s">
        <v>0</v>
      </c>
      <c r="B3" s="411" t="s">
        <v>1</v>
      </c>
      <c r="C3" s="413" t="s">
        <v>166</v>
      </c>
      <c r="D3" s="415" t="s">
        <v>2</v>
      </c>
      <c r="E3" s="417" t="s">
        <v>167</v>
      </c>
      <c r="F3" s="417" t="s">
        <v>3</v>
      </c>
      <c r="G3" s="417" t="s">
        <v>34</v>
      </c>
      <c r="H3" s="417"/>
      <c r="I3" s="417"/>
      <c r="J3" s="417"/>
      <c r="K3" s="417" t="s">
        <v>25</v>
      </c>
      <c r="L3" s="417"/>
      <c r="M3" s="417"/>
      <c r="N3" s="417"/>
      <c r="O3" s="417" t="s">
        <v>4</v>
      </c>
      <c r="P3" s="417"/>
      <c r="Q3" s="417"/>
      <c r="R3" s="417"/>
      <c r="S3" s="418" t="s">
        <v>26</v>
      </c>
      <c r="T3" s="420" t="s">
        <v>6</v>
      </c>
      <c r="U3" s="422" t="s">
        <v>7</v>
      </c>
    </row>
    <row r="4" spans="1:21" s="2" customFormat="1" ht="21" customHeight="1" thickBot="1" x14ac:dyDescent="0.25">
      <c r="A4" s="410"/>
      <c r="B4" s="412"/>
      <c r="C4" s="414"/>
      <c r="D4" s="416"/>
      <c r="E4" s="414"/>
      <c r="F4" s="414"/>
      <c r="G4" s="3">
        <v>1</v>
      </c>
      <c r="H4" s="3">
        <v>2</v>
      </c>
      <c r="I4" s="3">
        <v>3</v>
      </c>
      <c r="J4" s="4" t="s">
        <v>8</v>
      </c>
      <c r="K4" s="3">
        <v>1</v>
      </c>
      <c r="L4" s="3">
        <v>2</v>
      </c>
      <c r="M4" s="3">
        <v>3</v>
      </c>
      <c r="N4" s="4" t="s">
        <v>8</v>
      </c>
      <c r="O4" s="3">
        <v>1</v>
      </c>
      <c r="P4" s="3">
        <v>2</v>
      </c>
      <c r="Q4" s="3">
        <v>3</v>
      </c>
      <c r="R4" s="4" t="s">
        <v>8</v>
      </c>
      <c r="S4" s="419"/>
      <c r="T4" s="421"/>
      <c r="U4" s="423"/>
    </row>
    <row r="5" spans="1:21" ht="16" x14ac:dyDescent="0.15">
      <c r="A5" s="404" t="s">
        <v>12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5"/>
    </row>
    <row r="6" spans="1:21" s="46" customFormat="1" ht="13" x14ac:dyDescent="0.15">
      <c r="A6" s="37">
        <v>1</v>
      </c>
      <c r="B6" s="38" t="s">
        <v>83</v>
      </c>
      <c r="C6" s="39" t="s">
        <v>103</v>
      </c>
      <c r="D6" s="40">
        <v>49.3</v>
      </c>
      <c r="E6" s="41" t="s">
        <v>168</v>
      </c>
      <c r="F6" s="42" t="s">
        <v>44</v>
      </c>
      <c r="G6" s="209">
        <v>60</v>
      </c>
      <c r="H6" s="230">
        <v>65</v>
      </c>
      <c r="I6" s="209">
        <v>67.5</v>
      </c>
      <c r="J6" s="43"/>
      <c r="K6" s="235">
        <v>40</v>
      </c>
      <c r="L6" s="210">
        <v>40</v>
      </c>
      <c r="M6" s="209">
        <v>42.5</v>
      </c>
      <c r="N6" s="43"/>
      <c r="O6" s="209">
        <v>67.5</v>
      </c>
      <c r="P6" s="210">
        <v>72.5</v>
      </c>
      <c r="Q6" s="209">
        <v>75</v>
      </c>
      <c r="R6" s="43"/>
      <c r="S6" s="44">
        <v>185</v>
      </c>
      <c r="T6" s="7">
        <f ca="1">E6*S6</f>
        <v>240.20400000000001</v>
      </c>
      <c r="U6" s="45"/>
    </row>
    <row r="7" spans="1:21" s="65" customFormat="1" ht="13" x14ac:dyDescent="0.15">
      <c r="A7" s="156"/>
      <c r="B7" s="114"/>
      <c r="C7" s="59"/>
      <c r="D7" s="144"/>
      <c r="E7" s="157"/>
      <c r="F7" s="114"/>
      <c r="G7" s="158"/>
      <c r="H7" s="159"/>
      <c r="I7" s="158"/>
      <c r="J7" s="63"/>
      <c r="K7" s="159"/>
      <c r="L7" s="158"/>
      <c r="M7" s="158"/>
      <c r="N7" s="63"/>
      <c r="O7" s="158"/>
      <c r="P7" s="158"/>
      <c r="Q7" s="158"/>
      <c r="R7" s="63"/>
      <c r="S7" s="63"/>
      <c r="T7" s="145"/>
      <c r="U7" s="62"/>
    </row>
    <row r="8" spans="1:21" ht="16" x14ac:dyDescent="0.15">
      <c r="A8" s="404" t="s">
        <v>14</v>
      </c>
      <c r="B8" s="404"/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5"/>
    </row>
    <row r="9" spans="1:21" s="46" customFormat="1" ht="13" x14ac:dyDescent="0.15">
      <c r="A9" s="47">
        <v>1</v>
      </c>
      <c r="B9" s="48" t="s">
        <v>35</v>
      </c>
      <c r="C9" s="49" t="s">
        <v>104</v>
      </c>
      <c r="D9" s="50">
        <v>53.5</v>
      </c>
      <c r="E9" s="51" t="s">
        <v>168</v>
      </c>
      <c r="F9" s="52" t="s">
        <v>16</v>
      </c>
      <c r="G9" s="211">
        <v>85</v>
      </c>
      <c r="H9" s="215">
        <v>90</v>
      </c>
      <c r="I9" s="211">
        <v>95</v>
      </c>
      <c r="J9" s="53"/>
      <c r="K9" s="211">
        <v>45</v>
      </c>
      <c r="L9" s="215">
        <v>47.5</v>
      </c>
      <c r="M9" s="211">
        <v>50</v>
      </c>
      <c r="N9" s="53"/>
      <c r="O9" s="217">
        <v>10.5</v>
      </c>
      <c r="P9" s="215">
        <v>110</v>
      </c>
      <c r="Q9" s="211">
        <v>115</v>
      </c>
      <c r="R9" s="54"/>
      <c r="S9" s="190">
        <v>260</v>
      </c>
      <c r="T9" s="31">
        <f ca="1">E9*S9</f>
        <v>317.04399999999998</v>
      </c>
      <c r="U9" s="193"/>
    </row>
    <row r="10" spans="1:21" s="65" customFormat="1" ht="13" x14ac:dyDescent="0.15">
      <c r="A10" s="57">
        <v>2</v>
      </c>
      <c r="B10" s="58" t="s">
        <v>55</v>
      </c>
      <c r="C10" s="59" t="s">
        <v>105</v>
      </c>
      <c r="D10" s="60">
        <v>54.6</v>
      </c>
      <c r="E10" s="61" t="s">
        <v>168</v>
      </c>
      <c r="F10" s="62" t="s">
        <v>44</v>
      </c>
      <c r="G10" s="212">
        <v>80</v>
      </c>
      <c r="H10" s="216">
        <v>85</v>
      </c>
      <c r="I10" s="233">
        <v>90</v>
      </c>
      <c r="J10" s="63"/>
      <c r="K10" s="212">
        <v>40</v>
      </c>
      <c r="L10" s="216">
        <v>42.5</v>
      </c>
      <c r="M10" s="212">
        <v>45</v>
      </c>
      <c r="N10" s="63"/>
      <c r="O10" s="212">
        <v>100</v>
      </c>
      <c r="P10" s="216">
        <v>107.5</v>
      </c>
      <c r="Q10" s="212">
        <v>110</v>
      </c>
      <c r="R10" s="63"/>
      <c r="S10" s="191">
        <v>240</v>
      </c>
      <c r="T10" s="33">
        <f ca="1">E10*S10</f>
        <v>288.048</v>
      </c>
      <c r="U10" s="171"/>
    </row>
    <row r="11" spans="1:21" s="65" customFormat="1" ht="13" x14ac:dyDescent="0.15">
      <c r="A11" s="57">
        <v>3</v>
      </c>
      <c r="B11" s="58" t="s">
        <v>66</v>
      </c>
      <c r="C11" s="59" t="s">
        <v>106</v>
      </c>
      <c r="D11" s="60">
        <v>55</v>
      </c>
      <c r="E11" s="61" t="s">
        <v>168</v>
      </c>
      <c r="F11" s="62" t="s">
        <v>44</v>
      </c>
      <c r="G11" s="212">
        <v>85</v>
      </c>
      <c r="H11" s="231">
        <v>92.5</v>
      </c>
      <c r="I11" s="212">
        <v>92.5</v>
      </c>
      <c r="J11" s="66"/>
      <c r="K11" s="233">
        <v>40</v>
      </c>
      <c r="L11" s="216">
        <v>40</v>
      </c>
      <c r="M11" s="212">
        <v>45</v>
      </c>
      <c r="N11" s="63"/>
      <c r="O11" s="212">
        <v>95</v>
      </c>
      <c r="P11" s="216">
        <v>100</v>
      </c>
      <c r="Q11" s="233">
        <v>102.5</v>
      </c>
      <c r="R11" s="63"/>
      <c r="S11" s="191">
        <v>237.5</v>
      </c>
      <c r="T11" s="33">
        <f ca="1">E11*S11</f>
        <v>283.40875</v>
      </c>
      <c r="U11" s="171"/>
    </row>
    <row r="12" spans="1:21" s="65" customFormat="1" ht="13" x14ac:dyDescent="0.15">
      <c r="A12" s="67">
        <v>4</v>
      </c>
      <c r="B12" s="68" t="s">
        <v>56</v>
      </c>
      <c r="C12" s="69" t="s">
        <v>107</v>
      </c>
      <c r="D12" s="70">
        <v>55.3</v>
      </c>
      <c r="E12" s="71" t="s">
        <v>168</v>
      </c>
      <c r="F12" s="72" t="s">
        <v>44</v>
      </c>
      <c r="G12" s="213">
        <v>75</v>
      </c>
      <c r="H12" s="214">
        <v>82.5</v>
      </c>
      <c r="I12" s="232">
        <v>87.5</v>
      </c>
      <c r="J12" s="73"/>
      <c r="K12" s="213">
        <v>40</v>
      </c>
      <c r="L12" s="234">
        <v>45</v>
      </c>
      <c r="M12" s="232">
        <v>45</v>
      </c>
      <c r="N12" s="74"/>
      <c r="O12" s="213">
        <v>100</v>
      </c>
      <c r="P12" s="214">
        <v>107.5</v>
      </c>
      <c r="Q12" s="213">
        <v>112.5</v>
      </c>
      <c r="R12" s="74"/>
      <c r="S12" s="192">
        <v>235</v>
      </c>
      <c r="T12" s="35">
        <f ca="1">E12*S12</f>
        <v>279.25049999999999</v>
      </c>
      <c r="U12" s="172"/>
    </row>
    <row r="13" spans="1:21" s="65" customFormat="1" ht="13" x14ac:dyDescent="0.15">
      <c r="A13" s="156"/>
      <c r="B13" s="111"/>
      <c r="C13" s="59"/>
      <c r="D13" s="144"/>
      <c r="E13" s="157"/>
      <c r="F13" s="62"/>
      <c r="G13" s="158"/>
      <c r="H13" s="158"/>
      <c r="I13" s="159"/>
      <c r="J13" s="66"/>
      <c r="K13" s="158"/>
      <c r="L13" s="159"/>
      <c r="M13" s="159"/>
      <c r="N13" s="63"/>
      <c r="O13" s="158"/>
      <c r="P13" s="158"/>
      <c r="Q13" s="158"/>
      <c r="R13" s="63"/>
      <c r="S13" s="63"/>
      <c r="T13" s="145"/>
      <c r="U13" s="62"/>
    </row>
    <row r="14" spans="1:21" ht="16" x14ac:dyDescent="0.15">
      <c r="A14" s="404" t="s">
        <v>15</v>
      </c>
      <c r="B14" s="404"/>
      <c r="C14" s="404"/>
      <c r="D14" s="404"/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5"/>
    </row>
    <row r="15" spans="1:21" s="46" customFormat="1" ht="13" x14ac:dyDescent="0.15">
      <c r="A15" s="76">
        <v>1</v>
      </c>
      <c r="B15" s="48" t="s">
        <v>58</v>
      </c>
      <c r="C15" s="49" t="s">
        <v>108</v>
      </c>
      <c r="D15" s="77">
        <v>59.9</v>
      </c>
      <c r="E15" s="78" t="s">
        <v>168</v>
      </c>
      <c r="F15" s="80" t="s">
        <v>44</v>
      </c>
      <c r="G15" s="211">
        <v>105</v>
      </c>
      <c r="H15" s="215">
        <v>112.5</v>
      </c>
      <c r="I15" s="211">
        <v>120</v>
      </c>
      <c r="J15" s="27"/>
      <c r="K15" s="211">
        <v>62.5</v>
      </c>
      <c r="L15" s="215">
        <v>67.5</v>
      </c>
      <c r="M15" s="211">
        <v>70</v>
      </c>
      <c r="N15" s="27"/>
      <c r="O15" s="211">
        <v>125</v>
      </c>
      <c r="P15" s="215">
        <v>137.5</v>
      </c>
      <c r="Q15" s="236">
        <v>150</v>
      </c>
      <c r="R15" s="27"/>
      <c r="S15" s="194">
        <v>327.5</v>
      </c>
      <c r="T15" s="31">
        <f ca="1">E15*S15</f>
        <v>367.48775000000001</v>
      </c>
      <c r="U15" s="193"/>
    </row>
    <row r="16" spans="1:21" s="46" customFormat="1" ht="13" x14ac:dyDescent="0.15">
      <c r="A16" s="81">
        <v>2</v>
      </c>
      <c r="B16" s="58" t="s">
        <v>67</v>
      </c>
      <c r="C16" s="59" t="s">
        <v>109</v>
      </c>
      <c r="D16" s="82">
        <v>60</v>
      </c>
      <c r="E16" s="83" t="s">
        <v>168</v>
      </c>
      <c r="F16" s="84" t="s">
        <v>9</v>
      </c>
      <c r="G16" s="218">
        <v>85</v>
      </c>
      <c r="H16" s="219">
        <v>92.5</v>
      </c>
      <c r="I16" s="233">
        <v>97.5</v>
      </c>
      <c r="J16" s="25"/>
      <c r="K16" s="218">
        <v>55</v>
      </c>
      <c r="L16" s="219">
        <v>57.5</v>
      </c>
      <c r="M16" s="233">
        <v>60</v>
      </c>
      <c r="N16" s="25"/>
      <c r="O16" s="218">
        <v>95</v>
      </c>
      <c r="P16" s="219">
        <v>100</v>
      </c>
      <c r="Q16" s="218">
        <v>105</v>
      </c>
      <c r="R16" s="25"/>
      <c r="S16" s="195">
        <v>255</v>
      </c>
      <c r="T16" s="33">
        <f ca="1">E16*S16</f>
        <v>284.29950000000002</v>
      </c>
      <c r="U16" s="199" t="s">
        <v>10</v>
      </c>
    </row>
    <row r="17" spans="1:21" s="46" customFormat="1" ht="13" x14ac:dyDescent="0.15">
      <c r="A17" s="86">
        <v>3</v>
      </c>
      <c r="B17" s="68" t="s">
        <v>36</v>
      </c>
      <c r="C17" s="69" t="s">
        <v>110</v>
      </c>
      <c r="D17" s="87">
        <v>60</v>
      </c>
      <c r="E17" s="71" t="s">
        <v>168</v>
      </c>
      <c r="F17" s="89" t="s">
        <v>16</v>
      </c>
      <c r="G17" s="220">
        <v>75</v>
      </c>
      <c r="H17" s="221">
        <v>85</v>
      </c>
      <c r="I17" s="220">
        <v>92.5</v>
      </c>
      <c r="J17" s="90"/>
      <c r="K17" s="220">
        <v>52.5</v>
      </c>
      <c r="L17" s="221">
        <v>55</v>
      </c>
      <c r="M17" s="232">
        <v>57.5</v>
      </c>
      <c r="N17" s="90"/>
      <c r="O17" s="220">
        <v>90</v>
      </c>
      <c r="P17" s="221">
        <v>100</v>
      </c>
      <c r="Q17" s="232">
        <v>110</v>
      </c>
      <c r="R17" s="90"/>
      <c r="S17" s="196">
        <v>247.5</v>
      </c>
      <c r="T17" s="35">
        <f ca="1">E17*S17</f>
        <v>275.93774999999999</v>
      </c>
      <c r="U17" s="168"/>
    </row>
    <row r="18" spans="1:21" s="65" customFormat="1" ht="13" x14ac:dyDescent="0.15">
      <c r="A18" s="156"/>
      <c r="B18" s="111"/>
      <c r="C18" s="59"/>
      <c r="D18" s="144"/>
      <c r="E18" s="157"/>
      <c r="F18" s="62"/>
      <c r="G18" s="160"/>
      <c r="H18" s="160"/>
      <c r="I18" s="160"/>
      <c r="J18" s="112"/>
      <c r="K18" s="160"/>
      <c r="L18" s="160"/>
      <c r="M18" s="159"/>
      <c r="N18" s="112"/>
      <c r="O18" s="160"/>
      <c r="P18" s="160"/>
      <c r="Q18" s="159"/>
      <c r="R18" s="112"/>
      <c r="S18" s="112"/>
      <c r="T18" s="145"/>
      <c r="U18" s="62"/>
    </row>
    <row r="19" spans="1:21" ht="16" x14ac:dyDescent="0.15">
      <c r="A19" s="404" t="s">
        <v>12</v>
      </c>
      <c r="B19" s="404"/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</row>
    <row r="20" spans="1:21" s="46" customFormat="1" ht="13" x14ac:dyDescent="0.15">
      <c r="A20" s="92">
        <v>1</v>
      </c>
      <c r="B20" s="93" t="s">
        <v>13</v>
      </c>
      <c r="C20" s="94" t="s">
        <v>137</v>
      </c>
      <c r="D20" s="95">
        <v>52</v>
      </c>
      <c r="E20" s="41" t="s">
        <v>169</v>
      </c>
      <c r="F20" s="97" t="s">
        <v>9</v>
      </c>
      <c r="G20" s="235">
        <v>105</v>
      </c>
      <c r="H20" s="222">
        <v>112.5</v>
      </c>
      <c r="I20" s="223">
        <v>117.5</v>
      </c>
      <c r="J20" s="98"/>
      <c r="K20" s="223">
        <v>80</v>
      </c>
      <c r="L20" s="222">
        <v>85</v>
      </c>
      <c r="M20" s="223">
        <v>90</v>
      </c>
      <c r="N20" s="98"/>
      <c r="O20" s="235">
        <v>140</v>
      </c>
      <c r="P20" s="222">
        <v>140</v>
      </c>
      <c r="Q20" s="223">
        <v>150</v>
      </c>
      <c r="R20" s="99"/>
      <c r="S20" s="100">
        <v>357.5</v>
      </c>
      <c r="T20" s="7">
        <f ca="1">E20*S20</f>
        <v>350.81475</v>
      </c>
      <c r="U20" s="45" t="s">
        <v>10</v>
      </c>
    </row>
    <row r="21" spans="1:21" s="65" customFormat="1" ht="13" x14ac:dyDescent="0.15">
      <c r="A21" s="66"/>
      <c r="B21" s="62"/>
      <c r="C21" s="59"/>
      <c r="D21" s="144"/>
      <c r="E21" s="157"/>
      <c r="F21" s="62"/>
      <c r="G21" s="159"/>
      <c r="H21" s="160"/>
      <c r="I21" s="160"/>
      <c r="J21" s="112"/>
      <c r="K21" s="160"/>
      <c r="L21" s="160"/>
      <c r="M21" s="160"/>
      <c r="N21" s="112"/>
      <c r="O21" s="159"/>
      <c r="P21" s="160"/>
      <c r="Q21" s="160"/>
      <c r="R21" s="113"/>
      <c r="S21" s="112"/>
      <c r="T21" s="145"/>
      <c r="U21" s="62"/>
    </row>
    <row r="22" spans="1:21" ht="16" x14ac:dyDescent="0.15">
      <c r="A22" s="404" t="s">
        <v>15</v>
      </c>
      <c r="B22" s="404"/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5"/>
    </row>
    <row r="23" spans="1:21" s="105" customFormat="1" ht="13" x14ac:dyDescent="0.15">
      <c r="A23" s="101">
        <v>1</v>
      </c>
      <c r="B23" s="48" t="s">
        <v>59</v>
      </c>
      <c r="C23" s="102" t="s">
        <v>138</v>
      </c>
      <c r="D23" s="103">
        <v>59.6</v>
      </c>
      <c r="E23" s="104" t="s">
        <v>169</v>
      </c>
      <c r="F23" s="80" t="s">
        <v>9</v>
      </c>
      <c r="G23" s="211">
        <v>85</v>
      </c>
      <c r="H23" s="215">
        <v>92.5</v>
      </c>
      <c r="I23" s="211">
        <v>100</v>
      </c>
      <c r="J23" s="53"/>
      <c r="K23" s="211">
        <v>47.5</v>
      </c>
      <c r="L23" s="215">
        <v>52.5</v>
      </c>
      <c r="M23" s="211">
        <v>57.5</v>
      </c>
      <c r="N23" s="53"/>
      <c r="O23" s="211">
        <v>110</v>
      </c>
      <c r="P23" s="215">
        <v>120</v>
      </c>
      <c r="Q23" s="211">
        <v>125</v>
      </c>
      <c r="R23" s="27"/>
      <c r="S23" s="190">
        <v>282.5</v>
      </c>
      <c r="T23" s="31">
        <f ca="1">E23*S23</f>
        <v>242.41325000000001</v>
      </c>
      <c r="U23" s="193" t="s">
        <v>10</v>
      </c>
    </row>
    <row r="24" spans="1:21" s="105" customFormat="1" ht="13" x14ac:dyDescent="0.15">
      <c r="A24" s="106">
        <v>1</v>
      </c>
      <c r="B24" s="68" t="s">
        <v>41</v>
      </c>
      <c r="C24" s="107" t="s">
        <v>91</v>
      </c>
      <c r="D24" s="87">
        <v>59.7</v>
      </c>
      <c r="E24" s="108" t="s">
        <v>170</v>
      </c>
      <c r="F24" s="72" t="s">
        <v>28</v>
      </c>
      <c r="G24" s="220">
        <v>105</v>
      </c>
      <c r="H24" s="234">
        <v>115</v>
      </c>
      <c r="I24" s="220">
        <v>115</v>
      </c>
      <c r="J24" s="90"/>
      <c r="K24" s="220">
        <v>82.5</v>
      </c>
      <c r="L24" s="221">
        <v>87.5</v>
      </c>
      <c r="M24" s="220">
        <v>90</v>
      </c>
      <c r="N24" s="90"/>
      <c r="O24" s="220">
        <v>15</v>
      </c>
      <c r="P24" s="221">
        <v>160</v>
      </c>
      <c r="Q24" s="232">
        <v>165</v>
      </c>
      <c r="R24" s="29"/>
      <c r="S24" s="192">
        <v>365</v>
      </c>
      <c r="T24" s="35">
        <f ca="1">E24*S24</f>
        <v>312.73200000000003</v>
      </c>
      <c r="U24" s="168"/>
    </row>
    <row r="25" spans="1:21" s="114" customFormat="1" ht="13" x14ac:dyDescent="0.15">
      <c r="A25" s="66"/>
      <c r="B25" s="111"/>
      <c r="C25" s="59"/>
      <c r="D25" s="144"/>
      <c r="E25" s="111"/>
      <c r="F25" s="62"/>
      <c r="G25" s="160"/>
      <c r="H25" s="159"/>
      <c r="I25" s="160"/>
      <c r="J25" s="112"/>
      <c r="K25" s="160"/>
      <c r="L25" s="160"/>
      <c r="M25" s="160"/>
      <c r="N25" s="112"/>
      <c r="O25" s="160"/>
      <c r="P25" s="160"/>
      <c r="Q25" s="159"/>
      <c r="R25" s="113"/>
      <c r="S25" s="63"/>
      <c r="T25" s="145"/>
      <c r="U25" s="62"/>
    </row>
    <row r="26" spans="1:21" ht="16" x14ac:dyDescent="0.15">
      <c r="A26" s="404" t="s">
        <v>17</v>
      </c>
      <c r="B26" s="404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6"/>
    </row>
    <row r="27" spans="1:21" s="114" customFormat="1" ht="13" x14ac:dyDescent="0.15">
      <c r="A27" s="127">
        <v>1</v>
      </c>
      <c r="B27" s="169" t="s">
        <v>86</v>
      </c>
      <c r="C27" s="173" t="s">
        <v>139</v>
      </c>
      <c r="D27" s="179">
        <v>66.900000000000006</v>
      </c>
      <c r="E27" s="169" t="s">
        <v>169</v>
      </c>
      <c r="F27" s="121" t="s">
        <v>28</v>
      </c>
      <c r="G27" s="215">
        <v>105</v>
      </c>
      <c r="H27" s="224">
        <v>112.5</v>
      </c>
      <c r="I27" s="237">
        <v>117.5</v>
      </c>
      <c r="J27" s="55"/>
      <c r="K27" s="227">
        <v>75</v>
      </c>
      <c r="L27" s="236">
        <v>80</v>
      </c>
      <c r="M27" s="238">
        <v>80</v>
      </c>
      <c r="N27" s="174"/>
      <c r="O27" s="215">
        <v>140</v>
      </c>
      <c r="P27" s="236">
        <v>145</v>
      </c>
      <c r="Q27" s="238">
        <v>145</v>
      </c>
      <c r="R27" s="188"/>
      <c r="S27" s="174">
        <v>327.5</v>
      </c>
      <c r="T27" s="185">
        <f ca="1">E27*S27</f>
        <v>254.33649999999997</v>
      </c>
      <c r="U27" s="163"/>
    </row>
    <row r="28" spans="1:21" s="114" customFormat="1" ht="13" x14ac:dyDescent="0.15">
      <c r="A28" s="164">
        <v>2</v>
      </c>
      <c r="B28" s="149" t="s">
        <v>85</v>
      </c>
      <c r="C28" s="175" t="s">
        <v>154</v>
      </c>
      <c r="D28" s="180">
        <v>66.900000000000006</v>
      </c>
      <c r="E28" s="182" t="s">
        <v>169</v>
      </c>
      <c r="F28" s="64" t="s">
        <v>16</v>
      </c>
      <c r="G28" s="219">
        <v>95</v>
      </c>
      <c r="H28" s="225">
        <v>105</v>
      </c>
      <c r="I28" s="225">
        <v>110</v>
      </c>
      <c r="J28" s="28"/>
      <c r="K28" s="219">
        <v>57.5</v>
      </c>
      <c r="L28" s="218">
        <v>62.5</v>
      </c>
      <c r="M28" s="228">
        <v>65</v>
      </c>
      <c r="N28" s="176"/>
      <c r="O28" s="231">
        <v>110</v>
      </c>
      <c r="P28" s="218">
        <v>115</v>
      </c>
      <c r="Q28" s="228">
        <v>125</v>
      </c>
      <c r="R28" s="189"/>
      <c r="S28" s="176">
        <v>300</v>
      </c>
      <c r="T28" s="186">
        <f ca="1">E28*S28</f>
        <v>232.98</v>
      </c>
      <c r="U28" s="165"/>
    </row>
    <row r="29" spans="1:21" s="46" customFormat="1" ht="13" x14ac:dyDescent="0.15">
      <c r="A29" s="166">
        <v>3</v>
      </c>
      <c r="B29" s="151" t="s">
        <v>54</v>
      </c>
      <c r="C29" s="177" t="s">
        <v>147</v>
      </c>
      <c r="D29" s="181">
        <v>63.5</v>
      </c>
      <c r="E29" s="183" t="s">
        <v>169</v>
      </c>
      <c r="F29" s="75" t="s">
        <v>9</v>
      </c>
      <c r="G29" s="221">
        <v>75</v>
      </c>
      <c r="H29" s="226">
        <v>80</v>
      </c>
      <c r="I29" s="226">
        <v>85</v>
      </c>
      <c r="J29" s="34"/>
      <c r="K29" s="234">
        <v>55</v>
      </c>
      <c r="L29" s="220">
        <v>60</v>
      </c>
      <c r="M29" s="239">
        <v>65</v>
      </c>
      <c r="N29" s="178"/>
      <c r="O29" s="221">
        <v>100</v>
      </c>
      <c r="P29" s="220">
        <v>107.5</v>
      </c>
      <c r="Q29" s="229">
        <v>112.5</v>
      </c>
      <c r="R29" s="178"/>
      <c r="S29" s="184">
        <v>257.5</v>
      </c>
      <c r="T29" s="187">
        <f ca="1">E29*S29</f>
        <v>208.85825</v>
      </c>
      <c r="U29" s="168" t="s">
        <v>10</v>
      </c>
    </row>
    <row r="30" spans="1:21" s="65" customFormat="1" ht="13" x14ac:dyDescent="0.15">
      <c r="A30" s="143"/>
      <c r="B30" s="111"/>
      <c r="C30" s="59"/>
      <c r="D30" s="144"/>
      <c r="E30" s="157"/>
      <c r="F30" s="62"/>
      <c r="G30" s="160"/>
      <c r="H30" s="160"/>
      <c r="I30" s="160"/>
      <c r="J30" s="113"/>
      <c r="K30" s="159"/>
      <c r="L30" s="160"/>
      <c r="M30" s="159"/>
      <c r="N30" s="113"/>
      <c r="O30" s="160"/>
      <c r="P30" s="160"/>
      <c r="Q30" s="160"/>
      <c r="R30" s="113"/>
      <c r="S30" s="113"/>
      <c r="T30" s="145"/>
      <c r="U30" s="62"/>
    </row>
    <row r="31" spans="1:21" ht="16" x14ac:dyDescent="0.15">
      <c r="A31" s="424" t="s">
        <v>18</v>
      </c>
      <c r="B31" s="424"/>
      <c r="C31" s="424"/>
      <c r="D31" s="424"/>
      <c r="E31" s="424"/>
      <c r="F31" s="424"/>
      <c r="G31" s="424"/>
      <c r="H31" s="424"/>
      <c r="I31" s="424"/>
      <c r="J31" s="424"/>
      <c r="K31" s="424"/>
      <c r="L31" s="424"/>
      <c r="M31" s="424"/>
      <c r="N31" s="424"/>
      <c r="O31" s="424"/>
      <c r="P31" s="424"/>
      <c r="Q31" s="424"/>
      <c r="R31" s="424"/>
      <c r="S31" s="424"/>
      <c r="T31" s="424"/>
    </row>
    <row r="32" spans="1:21" s="114" customFormat="1" ht="13" x14ac:dyDescent="0.15">
      <c r="A32" s="118">
        <v>1</v>
      </c>
      <c r="B32" s="48" t="s">
        <v>38</v>
      </c>
      <c r="C32" s="49" t="s">
        <v>148</v>
      </c>
      <c r="D32" s="50">
        <v>73.599999999999994</v>
      </c>
      <c r="E32" s="104" t="s">
        <v>169</v>
      </c>
      <c r="F32" s="109" t="s">
        <v>16</v>
      </c>
      <c r="G32" s="211">
        <v>110</v>
      </c>
      <c r="H32" s="215">
        <v>115</v>
      </c>
      <c r="I32" s="236">
        <v>117.5</v>
      </c>
      <c r="J32" s="15"/>
      <c r="K32" s="236">
        <v>72.5</v>
      </c>
      <c r="L32" s="215">
        <v>72.5</v>
      </c>
      <c r="M32" s="236">
        <v>77.5</v>
      </c>
      <c r="N32" s="119"/>
      <c r="O32" s="211">
        <v>110</v>
      </c>
      <c r="P32" s="215">
        <v>120</v>
      </c>
      <c r="Q32" s="211">
        <v>125</v>
      </c>
      <c r="R32" s="120"/>
      <c r="S32" s="190">
        <v>312.5</v>
      </c>
      <c r="T32" s="31">
        <f>E32*S32</f>
        <v>225.65625</v>
      </c>
      <c r="U32" s="170"/>
    </row>
    <row r="33" spans="1:21" s="114" customFormat="1" ht="13" x14ac:dyDescent="0.15">
      <c r="A33" s="115">
        <v>2</v>
      </c>
      <c r="B33" s="68" t="s">
        <v>84</v>
      </c>
      <c r="C33" s="69" t="s">
        <v>140</v>
      </c>
      <c r="D33" s="70">
        <v>71.7</v>
      </c>
      <c r="E33" s="71" t="s">
        <v>169</v>
      </c>
      <c r="F33" s="72" t="s">
        <v>92</v>
      </c>
      <c r="G33" s="220">
        <v>110</v>
      </c>
      <c r="H33" s="221">
        <v>115</v>
      </c>
      <c r="I33" s="232">
        <v>120</v>
      </c>
      <c r="J33" s="116"/>
      <c r="K33" s="232">
        <v>65</v>
      </c>
      <c r="L33" s="234">
        <v>75</v>
      </c>
      <c r="M33" s="232">
        <v>75</v>
      </c>
      <c r="N33" s="116"/>
      <c r="O33" s="220">
        <v>140</v>
      </c>
      <c r="P33" s="221">
        <v>150</v>
      </c>
      <c r="Q33" s="220">
        <v>155</v>
      </c>
      <c r="R33" s="117"/>
      <c r="S33" s="196">
        <v>270</v>
      </c>
      <c r="T33" s="35">
        <f>E33*S33</f>
        <v>198.72</v>
      </c>
      <c r="U33" s="200"/>
    </row>
    <row r="34" spans="1:21" s="114" customFormat="1" ht="13" x14ac:dyDescent="0.15">
      <c r="A34" s="143"/>
      <c r="B34" s="111"/>
      <c r="C34" s="59"/>
      <c r="D34" s="144"/>
      <c r="E34" s="157"/>
      <c r="F34" s="62"/>
      <c r="G34" s="160"/>
      <c r="H34" s="160"/>
      <c r="I34" s="159"/>
      <c r="J34" s="112"/>
      <c r="K34" s="159"/>
      <c r="L34" s="159"/>
      <c r="M34" s="159"/>
      <c r="N34" s="112"/>
      <c r="O34" s="160"/>
      <c r="P34" s="160"/>
      <c r="Q34" s="160"/>
      <c r="R34" s="113"/>
      <c r="S34" s="112"/>
      <c r="T34" s="145"/>
    </row>
    <row r="35" spans="1:21" s="14" customFormat="1" ht="16" x14ac:dyDescent="0.15">
      <c r="A35" s="425" t="s">
        <v>27</v>
      </c>
      <c r="B35" s="425"/>
      <c r="C35" s="425"/>
      <c r="D35" s="425"/>
      <c r="E35" s="425"/>
      <c r="F35" s="425"/>
      <c r="G35" s="42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  <c r="T35" s="425"/>
      <c r="U35" s="9"/>
    </row>
    <row r="36" spans="1:21" s="114" customFormat="1" ht="13" x14ac:dyDescent="0.15">
      <c r="A36" s="118">
        <v>1</v>
      </c>
      <c r="B36" s="48" t="s">
        <v>87</v>
      </c>
      <c r="C36" s="49" t="s">
        <v>141</v>
      </c>
      <c r="D36" s="50">
        <v>75.900000000000006</v>
      </c>
      <c r="E36" s="104" t="s">
        <v>169</v>
      </c>
      <c r="F36" s="109" t="s">
        <v>92</v>
      </c>
      <c r="G36" s="211">
        <v>130</v>
      </c>
      <c r="H36" s="215">
        <v>140</v>
      </c>
      <c r="I36" s="236">
        <v>150</v>
      </c>
      <c r="J36" s="119"/>
      <c r="K36" s="211">
        <v>65</v>
      </c>
      <c r="L36" s="215">
        <v>70</v>
      </c>
      <c r="M36" s="236">
        <v>75</v>
      </c>
      <c r="N36" s="119"/>
      <c r="O36" s="211">
        <v>160</v>
      </c>
      <c r="P36" s="215">
        <v>170</v>
      </c>
      <c r="Q36" s="211">
        <v>180</v>
      </c>
      <c r="R36" s="120"/>
      <c r="S36" s="190">
        <v>390</v>
      </c>
      <c r="T36" s="31">
        <f>E36*S36</f>
        <v>275.613</v>
      </c>
      <c r="U36" s="170"/>
    </row>
    <row r="37" spans="1:21" s="114" customFormat="1" ht="13" x14ac:dyDescent="0.15">
      <c r="A37" s="122">
        <v>2</v>
      </c>
      <c r="B37" s="58" t="s">
        <v>39</v>
      </c>
      <c r="C37" s="59" t="s">
        <v>155</v>
      </c>
      <c r="D37" s="60">
        <v>81</v>
      </c>
      <c r="E37" s="123" t="s">
        <v>169</v>
      </c>
      <c r="F37" s="62" t="s">
        <v>9</v>
      </c>
      <c r="G37" s="218">
        <v>112.5</v>
      </c>
      <c r="H37" s="219">
        <v>120</v>
      </c>
      <c r="I37" s="218">
        <v>125</v>
      </c>
      <c r="J37" s="112"/>
      <c r="K37" s="218">
        <v>85</v>
      </c>
      <c r="L37" s="219">
        <v>92.5</v>
      </c>
      <c r="M37" s="233">
        <v>95</v>
      </c>
      <c r="N37" s="112"/>
      <c r="O37" s="218">
        <v>150</v>
      </c>
      <c r="P37" s="231">
        <v>160</v>
      </c>
      <c r="Q37" s="218">
        <v>160</v>
      </c>
      <c r="R37" s="113"/>
      <c r="S37" s="197">
        <v>377.5</v>
      </c>
      <c r="T37" s="33">
        <f>E37*S37</f>
        <v>255.71850000000001</v>
      </c>
      <c r="U37" s="171" t="s">
        <v>10</v>
      </c>
    </row>
    <row r="38" spans="1:21" s="114" customFormat="1" ht="13" x14ac:dyDescent="0.15">
      <c r="A38" s="125">
        <v>1</v>
      </c>
      <c r="B38" s="68" t="s">
        <v>42</v>
      </c>
      <c r="C38" s="69" t="s">
        <v>111</v>
      </c>
      <c r="D38" s="70">
        <v>79.7</v>
      </c>
      <c r="E38" s="126" t="s">
        <v>168</v>
      </c>
      <c r="F38" s="72" t="s">
        <v>16</v>
      </c>
      <c r="G38" s="220">
        <v>110</v>
      </c>
      <c r="H38" s="221">
        <v>125</v>
      </c>
      <c r="I38" s="220">
        <v>140</v>
      </c>
      <c r="J38" s="116"/>
      <c r="K38" s="220">
        <v>85</v>
      </c>
      <c r="L38" s="221">
        <v>92.5</v>
      </c>
      <c r="M38" s="220">
        <v>100</v>
      </c>
      <c r="N38" s="116"/>
      <c r="O38" s="220">
        <v>160</v>
      </c>
      <c r="P38" s="221">
        <v>175</v>
      </c>
      <c r="Q38" s="220">
        <v>185</v>
      </c>
      <c r="R38" s="117"/>
      <c r="S38" s="192">
        <v>425</v>
      </c>
      <c r="T38" s="35">
        <f>E38*S38</f>
        <v>290.82749999999999</v>
      </c>
      <c r="U38" s="172"/>
    </row>
    <row r="39" spans="1:21" s="114" customFormat="1" ht="13" x14ac:dyDescent="0.15">
      <c r="A39" s="66"/>
      <c r="B39" s="111"/>
      <c r="C39" s="59"/>
      <c r="D39" s="144"/>
      <c r="E39" s="111"/>
      <c r="F39" s="62"/>
      <c r="G39" s="160"/>
      <c r="H39" s="160"/>
      <c r="I39" s="160"/>
      <c r="J39" s="112"/>
      <c r="K39" s="160"/>
      <c r="L39" s="160"/>
      <c r="M39" s="160"/>
      <c r="N39" s="112"/>
      <c r="O39" s="160"/>
      <c r="P39" s="160"/>
      <c r="Q39" s="160"/>
      <c r="R39" s="113"/>
      <c r="S39" s="63"/>
      <c r="T39" s="145"/>
      <c r="U39" s="62"/>
    </row>
    <row r="40" spans="1:21" s="14" customFormat="1" ht="16" x14ac:dyDescent="0.15">
      <c r="A40" s="404" t="s">
        <v>19</v>
      </c>
      <c r="B40" s="404"/>
      <c r="C40" s="404"/>
      <c r="D40" s="404"/>
      <c r="E40" s="404"/>
      <c r="F40" s="404"/>
      <c r="G40" s="404"/>
      <c r="H40" s="404"/>
      <c r="I40" s="404"/>
      <c r="J40" s="404"/>
      <c r="K40" s="404"/>
      <c r="L40" s="404"/>
      <c r="M40" s="404"/>
      <c r="N40" s="404"/>
      <c r="O40" s="404"/>
      <c r="P40" s="404"/>
      <c r="Q40" s="404"/>
      <c r="R40" s="404"/>
      <c r="S40" s="404"/>
      <c r="T40" s="404"/>
      <c r="U40" s="9"/>
    </row>
    <row r="41" spans="1:21" s="114" customFormat="1" ht="13" x14ac:dyDescent="0.15">
      <c r="A41" s="127">
        <v>1</v>
      </c>
      <c r="B41" s="48" t="s">
        <v>88</v>
      </c>
      <c r="C41" s="49" t="s">
        <v>112</v>
      </c>
      <c r="D41" s="50">
        <v>86.8</v>
      </c>
      <c r="E41" s="104" t="s">
        <v>168</v>
      </c>
      <c r="F41" s="109" t="s">
        <v>93</v>
      </c>
      <c r="G41" s="236">
        <v>180</v>
      </c>
      <c r="H41" s="215">
        <v>180</v>
      </c>
      <c r="I41" s="236">
        <v>190</v>
      </c>
      <c r="J41" s="119"/>
      <c r="K41" s="236">
        <v>150</v>
      </c>
      <c r="L41" s="240">
        <v>150</v>
      </c>
      <c r="M41" s="211">
        <v>150</v>
      </c>
      <c r="N41" s="119"/>
      <c r="O41" s="211">
        <v>210</v>
      </c>
      <c r="P41" s="215">
        <v>220</v>
      </c>
      <c r="Q41" s="236">
        <v>225</v>
      </c>
      <c r="R41" s="120"/>
      <c r="S41" s="190">
        <v>550</v>
      </c>
      <c r="T41" s="31">
        <f>E41*S41</f>
        <v>357.88499999999999</v>
      </c>
      <c r="U41" s="163" t="s">
        <v>10</v>
      </c>
    </row>
    <row r="42" spans="1:21" s="114" customFormat="1" ht="13" x14ac:dyDescent="0.15">
      <c r="A42" s="110">
        <v>2</v>
      </c>
      <c r="B42" s="58" t="s">
        <v>63</v>
      </c>
      <c r="C42" s="128" t="s">
        <v>113</v>
      </c>
      <c r="D42" s="129">
        <v>89.8</v>
      </c>
      <c r="E42" s="130" t="s">
        <v>168</v>
      </c>
      <c r="F42" s="114" t="s">
        <v>9</v>
      </c>
      <c r="G42" s="218">
        <v>160</v>
      </c>
      <c r="H42" s="219">
        <v>170</v>
      </c>
      <c r="I42" s="218">
        <v>180</v>
      </c>
      <c r="J42" s="112"/>
      <c r="K42" s="218">
        <v>117.5</v>
      </c>
      <c r="L42" s="219">
        <v>125</v>
      </c>
      <c r="M42" s="218">
        <v>127.5</v>
      </c>
      <c r="N42" s="112"/>
      <c r="O42" s="233">
        <v>200</v>
      </c>
      <c r="P42" s="219">
        <v>215</v>
      </c>
      <c r="Q42" s="218">
        <v>230</v>
      </c>
      <c r="R42" s="113"/>
      <c r="S42" s="191">
        <v>537.5</v>
      </c>
      <c r="T42" s="33">
        <f>E42*S42</f>
        <v>343.51625000000001</v>
      </c>
      <c r="U42" s="171" t="s">
        <v>10</v>
      </c>
    </row>
    <row r="43" spans="1:21" s="114" customFormat="1" ht="13" x14ac:dyDescent="0.15">
      <c r="A43" s="110">
        <v>3</v>
      </c>
      <c r="B43" s="58" t="s">
        <v>43</v>
      </c>
      <c r="C43" s="128" t="s">
        <v>114</v>
      </c>
      <c r="D43" s="129">
        <v>87.4</v>
      </c>
      <c r="E43" s="130" t="s">
        <v>168</v>
      </c>
      <c r="F43" s="62" t="s">
        <v>94</v>
      </c>
      <c r="G43" s="218">
        <v>155</v>
      </c>
      <c r="H43" s="219">
        <v>162.5</v>
      </c>
      <c r="I43" s="233">
        <v>170</v>
      </c>
      <c r="J43" s="112"/>
      <c r="K43" s="218">
        <v>127.5</v>
      </c>
      <c r="L43" s="219">
        <v>132.5</v>
      </c>
      <c r="M43" s="233">
        <v>135</v>
      </c>
      <c r="N43" s="112"/>
      <c r="O43" s="218">
        <v>200</v>
      </c>
      <c r="P43" s="219">
        <v>215</v>
      </c>
      <c r="Q43" s="233">
        <v>225</v>
      </c>
      <c r="R43" s="113"/>
      <c r="S43" s="191">
        <v>510</v>
      </c>
      <c r="T43" s="33">
        <f>E43*S43</f>
        <v>330.63299999999998</v>
      </c>
      <c r="U43" s="171"/>
    </row>
    <row r="44" spans="1:21" s="114" customFormat="1" ht="13" x14ac:dyDescent="0.15">
      <c r="A44" s="110">
        <v>4</v>
      </c>
      <c r="B44" s="58" t="s">
        <v>89</v>
      </c>
      <c r="C44" s="128" t="s">
        <v>160</v>
      </c>
      <c r="D44" s="129">
        <v>89.6</v>
      </c>
      <c r="E44" s="130" t="s">
        <v>168</v>
      </c>
      <c r="F44" s="62" t="s">
        <v>16</v>
      </c>
      <c r="G44" s="218">
        <v>170</v>
      </c>
      <c r="H44" s="231">
        <v>180</v>
      </c>
      <c r="I44" s="233">
        <v>180</v>
      </c>
      <c r="J44" s="112"/>
      <c r="K44" s="233">
        <v>120</v>
      </c>
      <c r="L44" s="219">
        <v>120</v>
      </c>
      <c r="M44" s="218">
        <v>125</v>
      </c>
      <c r="N44" s="112"/>
      <c r="O44" s="218">
        <v>190</v>
      </c>
      <c r="P44" s="219">
        <v>205</v>
      </c>
      <c r="Q44" s="218">
        <v>215</v>
      </c>
      <c r="R44" s="113"/>
      <c r="S44" s="191">
        <v>510</v>
      </c>
      <c r="T44" s="33">
        <f>E44*S44</f>
        <v>326.298</v>
      </c>
      <c r="U44" s="171"/>
    </row>
    <row r="45" spans="1:21" s="65" customFormat="1" ht="13" x14ac:dyDescent="0.15">
      <c r="A45" s="125">
        <v>1</v>
      </c>
      <c r="B45" s="68" t="s">
        <v>63</v>
      </c>
      <c r="C45" s="69" t="s">
        <v>157</v>
      </c>
      <c r="D45" s="87">
        <v>89.8</v>
      </c>
      <c r="E45" s="131" t="s">
        <v>172</v>
      </c>
      <c r="F45" s="108" t="s">
        <v>9</v>
      </c>
      <c r="G45" s="220">
        <v>160</v>
      </c>
      <c r="H45" s="221">
        <v>170</v>
      </c>
      <c r="I45" s="220">
        <v>180</v>
      </c>
      <c r="J45" s="116"/>
      <c r="K45" s="220">
        <v>117.5</v>
      </c>
      <c r="L45" s="221">
        <v>125</v>
      </c>
      <c r="M45" s="220">
        <v>127.5</v>
      </c>
      <c r="N45" s="116"/>
      <c r="O45" s="232">
        <v>200</v>
      </c>
      <c r="P45" s="221">
        <v>215</v>
      </c>
      <c r="Q45" s="220">
        <v>230</v>
      </c>
      <c r="R45" s="117"/>
      <c r="S45" s="192">
        <v>537.5</v>
      </c>
      <c r="T45" s="35">
        <f>E45*S45</f>
        <v>343.51625000000001</v>
      </c>
      <c r="U45" s="172" t="s">
        <v>10</v>
      </c>
    </row>
    <row r="46" spans="1:21" s="65" customFormat="1" ht="13" x14ac:dyDescent="0.15">
      <c r="A46" s="66"/>
      <c r="B46" s="111"/>
      <c r="C46" s="59"/>
      <c r="D46" s="144"/>
      <c r="E46" s="123"/>
      <c r="F46" s="111"/>
      <c r="G46" s="160"/>
      <c r="H46" s="160"/>
      <c r="I46" s="160"/>
      <c r="J46" s="112"/>
      <c r="K46" s="160"/>
      <c r="L46" s="160"/>
      <c r="M46" s="160"/>
      <c r="N46" s="112"/>
      <c r="O46" s="159"/>
      <c r="P46" s="160"/>
      <c r="Q46" s="160"/>
      <c r="R46" s="113"/>
      <c r="S46" s="63"/>
      <c r="T46" s="145"/>
      <c r="U46" s="62"/>
    </row>
    <row r="47" spans="1:21" s="10" customFormat="1" ht="16" x14ac:dyDescent="0.15">
      <c r="A47" s="404" t="s">
        <v>21</v>
      </c>
      <c r="B47" s="404"/>
      <c r="C47" s="404"/>
      <c r="D47" s="404"/>
      <c r="E47" s="404"/>
      <c r="F47" s="404"/>
      <c r="G47" s="404"/>
      <c r="H47" s="404"/>
      <c r="I47" s="404"/>
      <c r="J47" s="404"/>
      <c r="K47" s="404"/>
      <c r="L47" s="404"/>
      <c r="M47" s="404"/>
      <c r="N47" s="404"/>
      <c r="O47" s="404"/>
      <c r="P47" s="404"/>
      <c r="Q47" s="404"/>
      <c r="R47" s="404"/>
      <c r="S47" s="404"/>
      <c r="T47" s="404"/>
      <c r="U47" s="9"/>
    </row>
    <row r="48" spans="1:21" s="114" customFormat="1" ht="13" x14ac:dyDescent="0.15">
      <c r="A48" s="132">
        <v>1</v>
      </c>
      <c r="B48" s="96" t="s">
        <v>62</v>
      </c>
      <c r="C48" s="39" t="s">
        <v>156</v>
      </c>
      <c r="D48" s="40">
        <v>94.3</v>
      </c>
      <c r="E48" s="133" t="s">
        <v>169</v>
      </c>
      <c r="F48" s="135" t="s">
        <v>9</v>
      </c>
      <c r="G48" s="223">
        <v>135</v>
      </c>
      <c r="H48" s="222">
        <v>145</v>
      </c>
      <c r="I48" s="235">
        <v>155</v>
      </c>
      <c r="J48" s="136"/>
      <c r="K48" s="223">
        <v>90</v>
      </c>
      <c r="L48" s="222">
        <v>95</v>
      </c>
      <c r="M48" s="235">
        <v>97.5</v>
      </c>
      <c r="N48" s="136"/>
      <c r="O48" s="223">
        <v>170</v>
      </c>
      <c r="P48" s="222">
        <v>180</v>
      </c>
      <c r="Q48" s="235">
        <v>185</v>
      </c>
      <c r="R48" s="137"/>
      <c r="S48" s="44">
        <v>420</v>
      </c>
      <c r="T48" s="7">
        <f>E48*S48</f>
        <v>262.12200000000001</v>
      </c>
      <c r="U48" s="93" t="s">
        <v>10</v>
      </c>
    </row>
    <row r="49" spans="1:21" s="114" customFormat="1" ht="13" x14ac:dyDescent="0.15">
      <c r="A49" s="66"/>
      <c r="B49" s="111"/>
      <c r="C49" s="59"/>
      <c r="D49" s="144"/>
      <c r="E49" s="111"/>
      <c r="G49" s="160"/>
      <c r="H49" s="160"/>
      <c r="I49" s="159"/>
      <c r="J49" s="112"/>
      <c r="K49" s="160"/>
      <c r="L49" s="160"/>
      <c r="M49" s="159"/>
      <c r="N49" s="112"/>
      <c r="O49" s="160"/>
      <c r="P49" s="160"/>
      <c r="Q49" s="159"/>
      <c r="R49" s="113"/>
      <c r="S49" s="63"/>
      <c r="T49" s="145"/>
      <c r="U49" s="62"/>
    </row>
    <row r="50" spans="1:21" ht="16" x14ac:dyDescent="0.15">
      <c r="A50" s="424" t="s">
        <v>22</v>
      </c>
      <c r="B50" s="424"/>
      <c r="C50" s="424"/>
      <c r="D50" s="424"/>
      <c r="E50" s="424"/>
      <c r="F50" s="424"/>
      <c r="G50" s="424"/>
      <c r="H50" s="424"/>
      <c r="I50" s="424"/>
      <c r="J50" s="424"/>
      <c r="K50" s="424"/>
      <c r="L50" s="424"/>
      <c r="M50" s="424"/>
      <c r="N50" s="424"/>
      <c r="O50" s="424"/>
      <c r="P50" s="424"/>
      <c r="Q50" s="424"/>
      <c r="R50" s="424"/>
      <c r="S50" s="424"/>
      <c r="T50" s="424"/>
    </row>
    <row r="51" spans="1:21" s="46" customFormat="1" ht="13" x14ac:dyDescent="0.15">
      <c r="A51" s="118">
        <v>1</v>
      </c>
      <c r="B51" s="48" t="s">
        <v>90</v>
      </c>
      <c r="C51" s="49" t="s">
        <v>149</v>
      </c>
      <c r="D51" s="50">
        <v>104.6</v>
      </c>
      <c r="E51" s="138" t="s">
        <v>169</v>
      </c>
      <c r="F51" s="139" t="s">
        <v>16</v>
      </c>
      <c r="G51" s="236">
        <v>70</v>
      </c>
      <c r="H51" s="240">
        <v>70</v>
      </c>
      <c r="I51" s="211">
        <v>70</v>
      </c>
      <c r="J51" s="27"/>
      <c r="K51" s="236">
        <v>65</v>
      </c>
      <c r="L51" s="215">
        <v>65</v>
      </c>
      <c r="M51" s="236">
        <v>70</v>
      </c>
      <c r="N51" s="27"/>
      <c r="O51" s="211">
        <v>95</v>
      </c>
      <c r="P51" s="215">
        <v>105</v>
      </c>
      <c r="Q51" s="211">
        <v>115</v>
      </c>
      <c r="R51" s="27"/>
      <c r="S51" s="198">
        <v>250</v>
      </c>
      <c r="T51" s="31">
        <f>E51*S51</f>
        <v>149.60000000000002</v>
      </c>
      <c r="U51" s="170"/>
    </row>
    <row r="52" spans="1:21" s="46" customFormat="1" ht="13" x14ac:dyDescent="0.15">
      <c r="A52" s="140">
        <v>1</v>
      </c>
      <c r="B52" s="68" t="s">
        <v>65</v>
      </c>
      <c r="C52" s="107" t="s">
        <v>115</v>
      </c>
      <c r="D52" s="87">
        <v>108.4</v>
      </c>
      <c r="E52" s="108" t="s">
        <v>168</v>
      </c>
      <c r="F52" s="108" t="s">
        <v>44</v>
      </c>
      <c r="G52" s="220">
        <v>200</v>
      </c>
      <c r="H52" s="221">
        <v>215</v>
      </c>
      <c r="I52" s="220">
        <v>225</v>
      </c>
      <c r="J52" s="29"/>
      <c r="K52" s="220">
        <v>165</v>
      </c>
      <c r="L52" s="221">
        <v>175</v>
      </c>
      <c r="M52" s="220">
        <v>177.5</v>
      </c>
      <c r="N52" s="29"/>
      <c r="O52" s="220">
        <v>235</v>
      </c>
      <c r="P52" s="221">
        <v>250</v>
      </c>
      <c r="Q52" s="220">
        <v>262.5</v>
      </c>
      <c r="R52" s="29"/>
      <c r="S52" s="192">
        <v>665</v>
      </c>
      <c r="T52" s="35">
        <f>E52*S52</f>
        <v>393.14799999999997</v>
      </c>
      <c r="U52" s="172"/>
    </row>
    <row r="53" spans="1:21" s="65" customFormat="1" ht="13" x14ac:dyDescent="0.15">
      <c r="A53" s="201"/>
      <c r="B53" s="111"/>
      <c r="C53" s="59"/>
      <c r="D53" s="144"/>
      <c r="E53" s="111"/>
      <c r="F53" s="111"/>
      <c r="G53" s="160"/>
      <c r="H53" s="160"/>
      <c r="I53" s="160"/>
      <c r="J53" s="113"/>
      <c r="K53" s="160"/>
      <c r="L53" s="160"/>
      <c r="M53" s="160"/>
      <c r="N53" s="113"/>
      <c r="O53" s="160"/>
      <c r="P53" s="160"/>
      <c r="Q53" s="160"/>
      <c r="R53" s="113"/>
      <c r="S53" s="63"/>
      <c r="T53" s="145"/>
      <c r="U53" s="62"/>
    </row>
    <row r="54" spans="1:21" ht="16" x14ac:dyDescent="0.15">
      <c r="A54" s="424" t="s">
        <v>23</v>
      </c>
      <c r="B54" s="424"/>
      <c r="C54" s="424"/>
      <c r="D54" s="424"/>
      <c r="E54" s="424"/>
      <c r="F54" s="424"/>
      <c r="G54" s="424"/>
      <c r="H54" s="424"/>
      <c r="I54" s="424"/>
      <c r="J54" s="424"/>
      <c r="K54" s="424"/>
      <c r="L54" s="424"/>
      <c r="M54" s="424"/>
      <c r="N54" s="424"/>
      <c r="O54" s="424"/>
      <c r="P54" s="424"/>
      <c r="Q54" s="424"/>
      <c r="R54" s="424"/>
      <c r="S54" s="424"/>
      <c r="T54" s="424"/>
    </row>
    <row r="55" spans="1:21" s="46" customFormat="1" ht="13" x14ac:dyDescent="0.15">
      <c r="A55" s="141">
        <v>1</v>
      </c>
      <c r="B55" s="96" t="s">
        <v>24</v>
      </c>
      <c r="C55" s="39" t="s">
        <v>116</v>
      </c>
      <c r="D55" s="95">
        <v>120.6</v>
      </c>
      <c r="E55" s="142" t="s">
        <v>168</v>
      </c>
      <c r="F55" s="133" t="s">
        <v>44</v>
      </c>
      <c r="G55" s="223">
        <v>250</v>
      </c>
      <c r="H55" s="222">
        <v>270</v>
      </c>
      <c r="I55" s="223">
        <v>280</v>
      </c>
      <c r="J55" s="99"/>
      <c r="K55" s="223">
        <v>160</v>
      </c>
      <c r="L55" s="222">
        <v>170</v>
      </c>
      <c r="M55" s="235">
        <v>175</v>
      </c>
      <c r="N55" s="99"/>
      <c r="O55" s="223">
        <v>300</v>
      </c>
      <c r="P55" s="222">
        <v>320</v>
      </c>
      <c r="Q55" s="235">
        <v>330</v>
      </c>
      <c r="R55" s="99"/>
      <c r="S55" s="44">
        <v>770</v>
      </c>
      <c r="T55" s="7">
        <f>E55*S55</f>
        <v>442.21100000000001</v>
      </c>
      <c r="U55" s="93"/>
    </row>
    <row r="56" spans="1:21" x14ac:dyDescent="0.15">
      <c r="B56" s="19" t="s">
        <v>11</v>
      </c>
    </row>
  </sheetData>
  <mergeCells count="25">
    <mergeCell ref="A54:T54"/>
    <mergeCell ref="A50:T50"/>
    <mergeCell ref="A8:T8"/>
    <mergeCell ref="A14:T14"/>
    <mergeCell ref="A40:T40"/>
    <mergeCell ref="A19:T19"/>
    <mergeCell ref="A26:T26"/>
    <mergeCell ref="A31:T31"/>
    <mergeCell ref="A35:T35"/>
    <mergeCell ref="A22:T22"/>
    <mergeCell ref="A47:T47"/>
    <mergeCell ref="A5:T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0"/>
  <sheetViews>
    <sheetView zoomScaleNormal="100" workbookViewId="0">
      <selection sqref="A1:Q2"/>
    </sheetView>
  </sheetViews>
  <sheetFormatPr baseColWidth="10" defaultColWidth="9.1640625" defaultRowHeight="14" x14ac:dyDescent="0.15"/>
  <cols>
    <col min="1" max="1" width="7.5" style="18" bestFit="1" customWidth="1"/>
    <col min="2" max="2" width="20" style="19" bestFit="1" customWidth="1"/>
    <col min="3" max="3" width="30" style="11" customWidth="1"/>
    <col min="4" max="4" width="16.83203125" style="36" customWidth="1"/>
    <col min="5" max="5" width="10.5" style="252" bestFit="1" customWidth="1"/>
    <col min="6" max="6" width="36.5" style="11" customWidth="1"/>
    <col min="7" max="9" width="5.5" style="249" customWidth="1"/>
    <col min="10" max="10" width="5.5" style="21" customWidth="1"/>
    <col min="11" max="13" width="5.5" style="249" customWidth="1"/>
    <col min="14" max="14" width="5.5" style="21" customWidth="1"/>
    <col min="15" max="15" width="7.83203125" style="20" bestFit="1" customWidth="1"/>
    <col min="16" max="16" width="11.5" style="250" customWidth="1"/>
    <col min="17" max="17" width="17.83203125" style="11" customWidth="1"/>
    <col min="18" max="16384" width="9.1640625" style="6"/>
  </cols>
  <sheetData>
    <row r="1" spans="1:17" s="1" customFormat="1" ht="29" customHeight="1" x14ac:dyDescent="0.15">
      <c r="A1" s="426" t="s">
        <v>162</v>
      </c>
      <c r="B1" s="427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9"/>
    </row>
    <row r="2" spans="1:17" s="1" customFormat="1" ht="62" customHeight="1" thickBot="1" x14ac:dyDescent="0.2">
      <c r="A2" s="430"/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2"/>
    </row>
    <row r="3" spans="1:17" s="2" customFormat="1" ht="12.75" customHeight="1" x14ac:dyDescent="0.2">
      <c r="A3" s="409" t="s">
        <v>0</v>
      </c>
      <c r="B3" s="411" t="s">
        <v>1</v>
      </c>
      <c r="C3" s="413" t="s">
        <v>166</v>
      </c>
      <c r="D3" s="415" t="s">
        <v>2</v>
      </c>
      <c r="E3" s="433" t="s">
        <v>167</v>
      </c>
      <c r="F3" s="417" t="s">
        <v>3</v>
      </c>
      <c r="G3" s="417" t="s">
        <v>25</v>
      </c>
      <c r="H3" s="417"/>
      <c r="I3" s="417"/>
      <c r="J3" s="417"/>
      <c r="K3" s="417" t="s">
        <v>4</v>
      </c>
      <c r="L3" s="417"/>
      <c r="M3" s="417"/>
      <c r="N3" s="417"/>
      <c r="O3" s="435" t="s">
        <v>26</v>
      </c>
      <c r="P3" s="433" t="s">
        <v>6</v>
      </c>
      <c r="Q3" s="440" t="s">
        <v>7</v>
      </c>
    </row>
    <row r="4" spans="1:17" s="2" customFormat="1" ht="21" customHeight="1" thickBot="1" x14ac:dyDescent="0.25">
      <c r="A4" s="410"/>
      <c r="B4" s="412"/>
      <c r="C4" s="414"/>
      <c r="D4" s="416"/>
      <c r="E4" s="434"/>
      <c r="F4" s="414"/>
      <c r="G4" s="241">
        <v>1</v>
      </c>
      <c r="H4" s="241">
        <v>2</v>
      </c>
      <c r="I4" s="241">
        <v>3</v>
      </c>
      <c r="J4" s="4" t="s">
        <v>8</v>
      </c>
      <c r="K4" s="241">
        <v>1</v>
      </c>
      <c r="L4" s="241">
        <v>2</v>
      </c>
      <c r="M4" s="241">
        <v>3</v>
      </c>
      <c r="N4" s="4" t="s">
        <v>8</v>
      </c>
      <c r="O4" s="436"/>
      <c r="P4" s="434"/>
      <c r="Q4" s="441"/>
    </row>
    <row r="5" spans="1:17" ht="16" x14ac:dyDescent="0.15">
      <c r="A5" s="437" t="s">
        <v>15</v>
      </c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9"/>
      <c r="Q5" s="5"/>
    </row>
    <row r="6" spans="1:17" s="46" customFormat="1" ht="13" x14ac:dyDescent="0.15">
      <c r="A6" s="76">
        <v>1</v>
      </c>
      <c r="B6" s="48" t="s">
        <v>58</v>
      </c>
      <c r="C6" s="49" t="s">
        <v>108</v>
      </c>
      <c r="D6" s="77">
        <v>59.5</v>
      </c>
      <c r="E6" s="253" t="s">
        <v>168</v>
      </c>
      <c r="F6" s="80" t="s">
        <v>44</v>
      </c>
      <c r="G6" s="211">
        <v>62.5</v>
      </c>
      <c r="H6" s="215">
        <v>67.5</v>
      </c>
      <c r="I6" s="211">
        <v>70</v>
      </c>
      <c r="J6" s="27"/>
      <c r="K6" s="211">
        <v>125</v>
      </c>
      <c r="L6" s="215">
        <v>137.5</v>
      </c>
      <c r="M6" s="272">
        <v>150</v>
      </c>
      <c r="N6" s="254"/>
      <c r="O6" s="255">
        <v>207.5</v>
      </c>
      <c r="P6" s="269">
        <f>E6*O6</f>
        <v>232.83575000000002</v>
      </c>
      <c r="Q6" s="193"/>
    </row>
    <row r="7" spans="1:17" s="46" customFormat="1" ht="13" x14ac:dyDescent="0.15">
      <c r="A7" s="106">
        <v>2</v>
      </c>
      <c r="B7" s="68" t="s">
        <v>36</v>
      </c>
      <c r="C7" s="69" t="s">
        <v>110</v>
      </c>
      <c r="D7" s="87">
        <v>60</v>
      </c>
      <c r="E7" s="256" t="s">
        <v>168</v>
      </c>
      <c r="F7" s="89" t="s">
        <v>16</v>
      </c>
      <c r="G7" s="220">
        <v>52.5</v>
      </c>
      <c r="H7" s="221">
        <v>55</v>
      </c>
      <c r="I7" s="271">
        <v>57.5</v>
      </c>
      <c r="J7" s="90"/>
      <c r="K7" s="220">
        <v>90</v>
      </c>
      <c r="L7" s="221">
        <v>100</v>
      </c>
      <c r="M7" s="271">
        <v>110</v>
      </c>
      <c r="N7" s="178"/>
      <c r="O7" s="29">
        <v>155</v>
      </c>
      <c r="P7" s="270">
        <f>E7*O7</f>
        <v>172.80950000000001</v>
      </c>
      <c r="Q7" s="168"/>
    </row>
    <row r="8" spans="1:17" s="65" customFormat="1" ht="13" x14ac:dyDescent="0.15">
      <c r="A8" s="66"/>
      <c r="B8" s="111"/>
      <c r="C8" s="59"/>
      <c r="D8" s="144"/>
      <c r="E8" s="266"/>
      <c r="F8" s="62"/>
      <c r="G8" s="160"/>
      <c r="H8" s="160"/>
      <c r="I8" s="159"/>
      <c r="J8" s="112"/>
      <c r="K8" s="160"/>
      <c r="L8" s="160"/>
      <c r="M8" s="159"/>
      <c r="N8" s="113"/>
      <c r="O8" s="113"/>
      <c r="P8" s="208"/>
      <c r="Q8" s="62"/>
    </row>
    <row r="9" spans="1:17" ht="16" x14ac:dyDescent="0.15">
      <c r="A9" s="424" t="s">
        <v>12</v>
      </c>
      <c r="B9" s="424"/>
      <c r="C9" s="424"/>
      <c r="D9" s="424"/>
      <c r="E9" s="424"/>
      <c r="F9" s="424"/>
      <c r="G9" s="424"/>
      <c r="H9" s="424"/>
      <c r="I9" s="424"/>
      <c r="J9" s="424"/>
      <c r="K9" s="424"/>
      <c r="L9" s="424"/>
      <c r="M9" s="424"/>
      <c r="N9" s="424"/>
      <c r="O9" s="424"/>
      <c r="P9" s="424"/>
      <c r="Q9" s="5"/>
    </row>
    <row r="10" spans="1:17" s="46" customFormat="1" ht="13" x14ac:dyDescent="0.15">
      <c r="A10" s="37">
        <v>1</v>
      </c>
      <c r="B10" s="93" t="s">
        <v>13</v>
      </c>
      <c r="C10" s="94" t="s">
        <v>137</v>
      </c>
      <c r="D10" s="95">
        <v>52</v>
      </c>
      <c r="E10" s="41" t="s">
        <v>169</v>
      </c>
      <c r="F10" s="97" t="s">
        <v>9</v>
      </c>
      <c r="G10" s="223">
        <v>80</v>
      </c>
      <c r="H10" s="222">
        <v>85</v>
      </c>
      <c r="I10" s="223">
        <v>90</v>
      </c>
      <c r="J10" s="98"/>
      <c r="K10" s="273">
        <v>140</v>
      </c>
      <c r="L10" s="222">
        <v>140</v>
      </c>
      <c r="M10" s="223">
        <v>150</v>
      </c>
      <c r="N10" s="98"/>
      <c r="O10" s="257">
        <v>240</v>
      </c>
      <c r="P10" s="258">
        <f>E10*O10</f>
        <v>235.512</v>
      </c>
      <c r="Q10" s="45" t="s">
        <v>10</v>
      </c>
    </row>
    <row r="11" spans="1:17" s="65" customFormat="1" ht="13" x14ac:dyDescent="0.15">
      <c r="A11" s="156"/>
      <c r="B11" s="62"/>
      <c r="C11" s="59"/>
      <c r="D11" s="144"/>
      <c r="E11" s="157"/>
      <c r="F11" s="62"/>
      <c r="G11" s="160"/>
      <c r="H11" s="160"/>
      <c r="I11" s="160"/>
      <c r="J11" s="112"/>
      <c r="K11" s="159"/>
      <c r="L11" s="160"/>
      <c r="M11" s="160"/>
      <c r="N11" s="112"/>
      <c r="O11" s="112"/>
      <c r="P11" s="208"/>
      <c r="Q11" s="62"/>
    </row>
    <row r="12" spans="1:17" ht="16" x14ac:dyDescent="0.15">
      <c r="A12" s="424" t="s">
        <v>15</v>
      </c>
      <c r="B12" s="424"/>
      <c r="C12" s="424"/>
      <c r="D12" s="424"/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5"/>
    </row>
    <row r="13" spans="1:17" s="46" customFormat="1" ht="13" x14ac:dyDescent="0.15">
      <c r="A13" s="259">
        <v>1</v>
      </c>
      <c r="B13" s="96" t="s">
        <v>41</v>
      </c>
      <c r="C13" s="94" t="s">
        <v>91</v>
      </c>
      <c r="D13" s="40">
        <v>59.7</v>
      </c>
      <c r="E13" s="41" t="s">
        <v>170</v>
      </c>
      <c r="F13" s="97" t="s">
        <v>28</v>
      </c>
      <c r="G13" s="223">
        <v>82.5</v>
      </c>
      <c r="H13" s="222">
        <v>87.5</v>
      </c>
      <c r="I13" s="223">
        <v>90</v>
      </c>
      <c r="J13" s="98"/>
      <c r="K13" s="223">
        <v>150</v>
      </c>
      <c r="L13" s="222">
        <v>160</v>
      </c>
      <c r="M13" s="273">
        <v>165</v>
      </c>
      <c r="N13" s="99"/>
      <c r="O13" s="260">
        <v>250</v>
      </c>
      <c r="P13" s="258">
        <f>E13*O13</f>
        <v>214.2</v>
      </c>
      <c r="Q13" s="45"/>
    </row>
    <row r="14" spans="1:17" s="65" customFormat="1" ht="13" x14ac:dyDescent="0.15">
      <c r="A14" s="143"/>
      <c r="B14" s="111"/>
      <c r="C14" s="59"/>
      <c r="D14" s="144"/>
      <c r="E14" s="157"/>
      <c r="F14" s="62"/>
      <c r="G14" s="160"/>
      <c r="H14" s="160"/>
      <c r="I14" s="160"/>
      <c r="J14" s="112"/>
      <c r="K14" s="160"/>
      <c r="L14" s="160"/>
      <c r="M14" s="159"/>
      <c r="N14" s="113"/>
      <c r="O14" s="113"/>
      <c r="P14" s="208"/>
      <c r="Q14" s="62"/>
    </row>
    <row r="15" spans="1:17" ht="16" x14ac:dyDescent="0.15">
      <c r="A15" s="424" t="s">
        <v>17</v>
      </c>
      <c r="B15" s="424"/>
      <c r="C15" s="424"/>
      <c r="D15" s="424"/>
      <c r="E15" s="424"/>
      <c r="F15" s="424"/>
      <c r="G15" s="424"/>
      <c r="H15" s="424"/>
      <c r="I15" s="424"/>
      <c r="J15" s="424"/>
      <c r="K15" s="424"/>
      <c r="L15" s="424"/>
      <c r="M15" s="424"/>
      <c r="N15" s="424"/>
      <c r="O15" s="424"/>
      <c r="P15" s="424"/>
      <c r="Q15" s="5"/>
    </row>
    <row r="16" spans="1:17" s="46" customFormat="1" ht="13" x14ac:dyDescent="0.15">
      <c r="A16" s="118">
        <v>1</v>
      </c>
      <c r="B16" s="48" t="s">
        <v>54</v>
      </c>
      <c r="C16" s="49" t="s">
        <v>147</v>
      </c>
      <c r="D16" s="50">
        <v>63.5</v>
      </c>
      <c r="E16" s="104" t="s">
        <v>169</v>
      </c>
      <c r="F16" s="109" t="s">
        <v>9</v>
      </c>
      <c r="G16" s="272">
        <v>55</v>
      </c>
      <c r="H16" s="215">
        <v>60</v>
      </c>
      <c r="I16" s="272">
        <v>65</v>
      </c>
      <c r="J16" s="53"/>
      <c r="K16" s="211">
        <v>100</v>
      </c>
      <c r="L16" s="215">
        <v>107.5</v>
      </c>
      <c r="M16" s="211">
        <v>112.5</v>
      </c>
      <c r="N16" s="27"/>
      <c r="O16" s="267">
        <v>172.5</v>
      </c>
      <c r="P16" s="269">
        <f>E16*O16</f>
        <v>139.91475</v>
      </c>
      <c r="Q16" s="193" t="s">
        <v>10</v>
      </c>
    </row>
    <row r="17" spans="1:17" s="46" customFormat="1" ht="13" x14ac:dyDescent="0.15">
      <c r="A17" s="125">
        <v>1</v>
      </c>
      <c r="B17" s="68" t="s">
        <v>86</v>
      </c>
      <c r="C17" s="69" t="s">
        <v>139</v>
      </c>
      <c r="D17" s="70">
        <v>66.900000000000006</v>
      </c>
      <c r="E17" s="261" t="s">
        <v>169</v>
      </c>
      <c r="F17" s="72" t="s">
        <v>28</v>
      </c>
      <c r="G17" s="220">
        <v>75</v>
      </c>
      <c r="H17" s="274">
        <v>80</v>
      </c>
      <c r="I17" s="271">
        <v>80</v>
      </c>
      <c r="J17" s="90"/>
      <c r="K17" s="220">
        <v>140</v>
      </c>
      <c r="L17" s="274">
        <v>145</v>
      </c>
      <c r="M17" s="271">
        <v>145</v>
      </c>
      <c r="N17" s="29"/>
      <c r="O17" s="268">
        <v>215</v>
      </c>
      <c r="P17" s="270">
        <f>E17*O17</f>
        <v>166.96899999999999</v>
      </c>
      <c r="Q17" s="168"/>
    </row>
    <row r="18" spans="1:17" s="65" customFormat="1" ht="13" x14ac:dyDescent="0.15">
      <c r="A18" s="66"/>
      <c r="B18" s="111"/>
      <c r="C18" s="59"/>
      <c r="D18" s="144"/>
      <c r="E18" s="157"/>
      <c r="F18" s="62"/>
      <c r="G18" s="160"/>
      <c r="H18" s="159"/>
      <c r="I18" s="159"/>
      <c r="J18" s="112"/>
      <c r="K18" s="160"/>
      <c r="L18" s="159"/>
      <c r="M18" s="159"/>
      <c r="N18" s="113"/>
      <c r="O18" s="113"/>
      <c r="P18" s="208"/>
      <c r="Q18" s="62"/>
    </row>
    <row r="19" spans="1:17" ht="16" x14ac:dyDescent="0.15">
      <c r="A19" s="424" t="s">
        <v>18</v>
      </c>
      <c r="B19" s="424"/>
      <c r="C19" s="424"/>
      <c r="D19" s="424"/>
      <c r="E19" s="424"/>
      <c r="F19" s="424"/>
      <c r="G19" s="424"/>
      <c r="H19" s="424"/>
      <c r="I19" s="424"/>
      <c r="J19" s="424"/>
      <c r="K19" s="424"/>
      <c r="L19" s="424"/>
      <c r="M19" s="424"/>
      <c r="N19" s="424"/>
      <c r="O19" s="424"/>
      <c r="P19" s="424"/>
      <c r="Q19" s="5"/>
    </row>
    <row r="20" spans="1:17" s="65" customFormat="1" ht="13" x14ac:dyDescent="0.15">
      <c r="A20" s="132">
        <v>1</v>
      </c>
      <c r="B20" s="96" t="s">
        <v>40</v>
      </c>
      <c r="C20" s="39" t="s">
        <v>117</v>
      </c>
      <c r="D20" s="40">
        <v>73.8</v>
      </c>
      <c r="E20" s="41" t="s">
        <v>168</v>
      </c>
      <c r="F20" s="97" t="s">
        <v>28</v>
      </c>
      <c r="G20" s="223">
        <v>90</v>
      </c>
      <c r="H20" s="275">
        <v>95</v>
      </c>
      <c r="I20" s="273">
        <v>95</v>
      </c>
      <c r="J20" s="98"/>
      <c r="K20" s="223">
        <v>195</v>
      </c>
      <c r="L20" s="222">
        <v>205</v>
      </c>
      <c r="M20" s="273">
        <v>207.5</v>
      </c>
      <c r="N20" s="98"/>
      <c r="O20" s="257">
        <v>295</v>
      </c>
      <c r="P20" s="258">
        <f>E20*O20</f>
        <v>212.60650000000001</v>
      </c>
      <c r="Q20" s="93"/>
    </row>
    <row r="21" spans="1:17" s="65" customFormat="1" ht="13" x14ac:dyDescent="0.15">
      <c r="A21" s="66"/>
      <c r="B21" s="111"/>
      <c r="C21" s="59"/>
      <c r="D21" s="144"/>
      <c r="E21" s="157"/>
      <c r="F21" s="62"/>
      <c r="G21" s="160"/>
      <c r="H21" s="159"/>
      <c r="I21" s="159"/>
      <c r="J21" s="112"/>
      <c r="K21" s="160"/>
      <c r="L21" s="160"/>
      <c r="M21" s="159"/>
      <c r="N21" s="112"/>
      <c r="O21" s="112"/>
      <c r="P21" s="208"/>
      <c r="Q21" s="62"/>
    </row>
    <row r="22" spans="1:17" s="10" customFormat="1" ht="16" x14ac:dyDescent="0.15">
      <c r="A22" s="424" t="s">
        <v>27</v>
      </c>
      <c r="B22" s="424"/>
      <c r="C22" s="424"/>
      <c r="D22" s="424"/>
      <c r="E22" s="424"/>
      <c r="F22" s="424"/>
      <c r="G22" s="424"/>
      <c r="H22" s="424"/>
      <c r="I22" s="424"/>
      <c r="J22" s="424"/>
      <c r="K22" s="424"/>
      <c r="L22" s="424"/>
      <c r="M22" s="424"/>
      <c r="N22" s="424"/>
      <c r="O22" s="424"/>
      <c r="P22" s="424"/>
      <c r="Q22" s="9"/>
    </row>
    <row r="23" spans="1:17" s="46" customFormat="1" ht="13" x14ac:dyDescent="0.15">
      <c r="A23" s="132">
        <v>1</v>
      </c>
      <c r="B23" s="96" t="s">
        <v>39</v>
      </c>
      <c r="C23" s="39" t="s">
        <v>155</v>
      </c>
      <c r="D23" s="95">
        <v>81</v>
      </c>
      <c r="E23" s="262" t="s">
        <v>169</v>
      </c>
      <c r="F23" s="97" t="s">
        <v>9</v>
      </c>
      <c r="G23" s="223">
        <v>85</v>
      </c>
      <c r="H23" s="222">
        <v>92.5</v>
      </c>
      <c r="I23" s="273">
        <v>95</v>
      </c>
      <c r="J23" s="98"/>
      <c r="K23" s="223">
        <v>150</v>
      </c>
      <c r="L23" s="275">
        <v>160</v>
      </c>
      <c r="M23" s="223">
        <v>160</v>
      </c>
      <c r="N23" s="98"/>
      <c r="O23" s="257">
        <v>252.5</v>
      </c>
      <c r="P23" s="258">
        <f>E23*O23</f>
        <v>171.04349999999999</v>
      </c>
      <c r="Q23" s="45"/>
    </row>
    <row r="24" spans="1:17" s="65" customFormat="1" ht="13" x14ac:dyDescent="0.15">
      <c r="A24" s="66"/>
      <c r="B24" s="111"/>
      <c r="C24" s="59"/>
      <c r="D24" s="144"/>
      <c r="E24" s="157"/>
      <c r="F24" s="62"/>
      <c r="G24" s="160"/>
      <c r="H24" s="160"/>
      <c r="I24" s="159"/>
      <c r="J24" s="112"/>
      <c r="K24" s="160"/>
      <c r="L24" s="159"/>
      <c r="M24" s="160"/>
      <c r="N24" s="112"/>
      <c r="O24" s="112"/>
      <c r="P24" s="208"/>
      <c r="Q24" s="62"/>
    </row>
    <row r="25" spans="1:17" s="10" customFormat="1" ht="16" x14ac:dyDescent="0.15">
      <c r="A25" s="424" t="s">
        <v>23</v>
      </c>
      <c r="B25" s="424"/>
      <c r="C25" s="424"/>
      <c r="D25" s="424"/>
      <c r="E25" s="424"/>
      <c r="F25" s="424"/>
      <c r="G25" s="424"/>
      <c r="H25" s="424"/>
      <c r="I25" s="424"/>
      <c r="J25" s="424"/>
      <c r="K25" s="424"/>
      <c r="L25" s="424"/>
      <c r="M25" s="424"/>
      <c r="N25" s="424"/>
      <c r="O25" s="424"/>
      <c r="P25" s="424"/>
      <c r="Q25" s="9"/>
    </row>
    <row r="26" spans="1:17" s="65" customFormat="1" ht="13" x14ac:dyDescent="0.15">
      <c r="A26" s="127">
        <v>1</v>
      </c>
      <c r="B26" s="48" t="s">
        <v>24</v>
      </c>
      <c r="C26" s="49" t="s">
        <v>116</v>
      </c>
      <c r="D26" s="50">
        <v>120.6</v>
      </c>
      <c r="E26" s="51" t="s">
        <v>168</v>
      </c>
      <c r="F26" s="80" t="s">
        <v>44</v>
      </c>
      <c r="G26" s="211">
        <v>160</v>
      </c>
      <c r="H26" s="215">
        <v>170</v>
      </c>
      <c r="I26" s="272">
        <v>175</v>
      </c>
      <c r="J26" s="119"/>
      <c r="K26" s="211">
        <v>300</v>
      </c>
      <c r="L26" s="215">
        <v>320</v>
      </c>
      <c r="M26" s="272">
        <v>330</v>
      </c>
      <c r="N26" s="120"/>
      <c r="O26" s="194">
        <v>490</v>
      </c>
      <c r="P26" s="269">
        <f>E26*O26</f>
        <v>281.40700000000004</v>
      </c>
      <c r="Q26" s="170"/>
    </row>
    <row r="27" spans="1:17" s="46" customFormat="1" ht="13" x14ac:dyDescent="0.15">
      <c r="A27" s="106">
        <v>2</v>
      </c>
      <c r="B27" s="68" t="s">
        <v>82</v>
      </c>
      <c r="C27" s="69" t="s">
        <v>118</v>
      </c>
      <c r="D27" s="87">
        <v>121.5</v>
      </c>
      <c r="E27" s="71" t="s">
        <v>168</v>
      </c>
      <c r="F27" s="108" t="s">
        <v>44</v>
      </c>
      <c r="G27" s="220">
        <v>140</v>
      </c>
      <c r="H27" s="221">
        <v>145</v>
      </c>
      <c r="I27" s="220">
        <v>150</v>
      </c>
      <c r="J27" s="90"/>
      <c r="K27" s="271">
        <v>180</v>
      </c>
      <c r="L27" s="221">
        <v>190</v>
      </c>
      <c r="M27" s="220">
        <v>205</v>
      </c>
      <c r="N27" s="29"/>
      <c r="O27" s="268">
        <v>355</v>
      </c>
      <c r="P27" s="270">
        <f>E27*O27</f>
        <v>203.5215</v>
      </c>
      <c r="Q27" s="168"/>
    </row>
    <row r="28" spans="1:17" s="10" customFormat="1" x14ac:dyDescent="0.15">
      <c r="A28" s="242"/>
      <c r="B28" s="13"/>
      <c r="C28" s="8"/>
      <c r="D28" s="263"/>
      <c r="E28" s="251"/>
      <c r="F28" s="13"/>
      <c r="G28" s="243"/>
      <c r="H28" s="243"/>
      <c r="I28" s="244"/>
      <c r="J28" s="245"/>
      <c r="K28" s="243"/>
      <c r="L28" s="243"/>
      <c r="M28" s="243"/>
      <c r="N28" s="22"/>
      <c r="O28" s="22"/>
      <c r="P28" s="246"/>
      <c r="Q28" s="19"/>
    </row>
    <row r="29" spans="1:17" s="10" customFormat="1" x14ac:dyDescent="0.15">
      <c r="A29" s="242"/>
      <c r="B29" s="13"/>
      <c r="C29" s="8"/>
      <c r="D29" s="263"/>
      <c r="E29" s="251"/>
      <c r="F29" s="13"/>
      <c r="G29" s="160"/>
      <c r="H29" s="160"/>
      <c r="I29" s="247"/>
      <c r="J29" s="248"/>
      <c r="K29" s="160"/>
      <c r="L29" s="160"/>
      <c r="M29" s="160"/>
      <c r="N29" s="22"/>
      <c r="O29" s="22"/>
      <c r="P29" s="246"/>
      <c r="Q29" s="19"/>
    </row>
    <row r="30" spans="1:17" s="10" customFormat="1" x14ac:dyDescent="0.15">
      <c r="A30" s="242"/>
      <c r="B30" s="13"/>
      <c r="C30" s="8"/>
      <c r="D30" s="263"/>
      <c r="E30" s="251"/>
      <c r="F30" s="13"/>
      <c r="G30" s="160"/>
      <c r="H30" s="160"/>
      <c r="I30" s="247"/>
      <c r="J30" s="245"/>
      <c r="K30" s="160"/>
      <c r="L30" s="160"/>
      <c r="M30" s="160"/>
      <c r="N30" s="22"/>
      <c r="O30" s="22"/>
      <c r="P30" s="246"/>
      <c r="Q30" s="19"/>
    </row>
    <row r="31" spans="1:17" s="10" customFormat="1" x14ac:dyDescent="0.15">
      <c r="A31" s="242"/>
      <c r="B31" s="13"/>
      <c r="C31" s="8"/>
      <c r="D31" s="263"/>
      <c r="E31" s="251"/>
      <c r="F31" s="13"/>
      <c r="G31" s="160"/>
      <c r="H31" s="160"/>
      <c r="I31" s="247"/>
      <c r="J31" s="245"/>
      <c r="K31" s="160"/>
      <c r="L31" s="160"/>
      <c r="M31" s="160"/>
      <c r="N31" s="22"/>
      <c r="O31" s="22"/>
      <c r="P31" s="246"/>
      <c r="Q31" s="19"/>
    </row>
    <row r="32" spans="1:17" x14ac:dyDescent="0.15">
      <c r="B32" s="19" t="s">
        <v>11</v>
      </c>
    </row>
    <row r="33" spans="2:2" x14ac:dyDescent="0.15">
      <c r="B33" s="19" t="s">
        <v>11</v>
      </c>
    </row>
    <row r="34" spans="2:2" x14ac:dyDescent="0.15">
      <c r="B34" s="19" t="s">
        <v>11</v>
      </c>
    </row>
    <row r="35" spans="2:2" x14ac:dyDescent="0.15">
      <c r="B35" s="19" t="s">
        <v>11</v>
      </c>
    </row>
    <row r="36" spans="2:2" x14ac:dyDescent="0.15">
      <c r="B36" s="19" t="s">
        <v>11</v>
      </c>
    </row>
    <row r="37" spans="2:2" x14ac:dyDescent="0.15">
      <c r="B37" s="19" t="s">
        <v>11</v>
      </c>
    </row>
    <row r="38" spans="2:2" x14ac:dyDescent="0.15">
      <c r="B38" s="19" t="s">
        <v>11</v>
      </c>
    </row>
    <row r="39" spans="2:2" x14ac:dyDescent="0.15">
      <c r="B39" s="19" t="s">
        <v>11</v>
      </c>
    </row>
    <row r="40" spans="2:2" x14ac:dyDescent="0.15">
      <c r="B40" s="19" t="s">
        <v>11</v>
      </c>
    </row>
  </sheetData>
  <mergeCells count="19">
    <mergeCell ref="A25:P25"/>
    <mergeCell ref="A12:P12"/>
    <mergeCell ref="A22:P22"/>
    <mergeCell ref="A5:P5"/>
    <mergeCell ref="Q3:Q4"/>
    <mergeCell ref="A9:P9"/>
    <mergeCell ref="A15:P15"/>
    <mergeCell ref="A19:P19"/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5"/>
  <sheetViews>
    <sheetView topLeftCell="A42" zoomScaleNormal="100" workbookViewId="0">
      <selection activeCell="E70" sqref="E70"/>
    </sheetView>
  </sheetViews>
  <sheetFormatPr baseColWidth="10" defaultColWidth="9.1640625" defaultRowHeight="14" x14ac:dyDescent="0.15"/>
  <cols>
    <col min="1" max="1" width="7.5" style="18" bestFit="1" customWidth="1"/>
    <col min="2" max="2" width="24.1640625" style="19" customWidth="1"/>
    <col min="3" max="3" width="28.5" style="11" bestFit="1" customWidth="1"/>
    <col min="4" max="4" width="21.5" style="36" bestFit="1" customWidth="1"/>
    <col min="5" max="5" width="10.5" style="252" bestFit="1" customWidth="1"/>
    <col min="6" max="6" width="34.83203125" style="11" customWidth="1"/>
    <col min="7" max="9" width="5.5" style="20" customWidth="1"/>
    <col min="10" max="10" width="5.5" style="249" customWidth="1"/>
    <col min="11" max="11" width="11.33203125" style="21" bestFit="1" customWidth="1"/>
    <col min="12" max="12" width="10.6640625" style="249" customWidth="1"/>
    <col min="13" max="13" width="20" style="11" bestFit="1" customWidth="1"/>
    <col min="14" max="16384" width="9.1640625" style="6"/>
  </cols>
  <sheetData>
    <row r="1" spans="1:13" s="1" customFormat="1" ht="29" customHeight="1" x14ac:dyDescent="0.15">
      <c r="A1" s="426" t="s">
        <v>163</v>
      </c>
      <c r="B1" s="427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9"/>
    </row>
    <row r="2" spans="1:13" s="1" customFormat="1" ht="62" customHeight="1" thickBot="1" x14ac:dyDescent="0.2">
      <c r="A2" s="430"/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2"/>
    </row>
    <row r="3" spans="1:13" s="2" customFormat="1" ht="12.75" customHeight="1" x14ac:dyDescent="0.2">
      <c r="A3" s="409" t="s">
        <v>0</v>
      </c>
      <c r="B3" s="411" t="s">
        <v>1</v>
      </c>
      <c r="C3" s="413" t="s">
        <v>166</v>
      </c>
      <c r="D3" s="415" t="s">
        <v>2</v>
      </c>
      <c r="E3" s="433" t="s">
        <v>167</v>
      </c>
      <c r="F3" s="417" t="s">
        <v>3</v>
      </c>
      <c r="G3" s="417" t="s">
        <v>25</v>
      </c>
      <c r="H3" s="417"/>
      <c r="I3" s="417"/>
      <c r="J3" s="417"/>
      <c r="K3" s="435" t="s">
        <v>5</v>
      </c>
      <c r="L3" s="417" t="s">
        <v>6</v>
      </c>
      <c r="M3" s="440" t="s">
        <v>7</v>
      </c>
    </row>
    <row r="4" spans="1:13" s="2" customFormat="1" ht="21" customHeight="1" thickBot="1" x14ac:dyDescent="0.25">
      <c r="A4" s="410"/>
      <c r="B4" s="412"/>
      <c r="C4" s="414"/>
      <c r="D4" s="416"/>
      <c r="E4" s="434"/>
      <c r="F4" s="414"/>
      <c r="G4" s="3">
        <v>1</v>
      </c>
      <c r="H4" s="3">
        <v>2</v>
      </c>
      <c r="I4" s="3">
        <v>3</v>
      </c>
      <c r="J4" s="241" t="s">
        <v>8</v>
      </c>
      <c r="K4" s="436"/>
      <c r="L4" s="414"/>
      <c r="M4" s="441"/>
    </row>
    <row r="5" spans="1:13" ht="16" x14ac:dyDescent="0.15">
      <c r="A5" s="442" t="s">
        <v>12</v>
      </c>
      <c r="B5" s="442"/>
      <c r="C5" s="442"/>
      <c r="D5" s="442"/>
      <c r="E5" s="442"/>
      <c r="F5" s="442"/>
      <c r="G5" s="442"/>
      <c r="H5" s="442"/>
      <c r="I5" s="442"/>
      <c r="J5" s="442"/>
      <c r="K5" s="442"/>
      <c r="L5" s="442"/>
    </row>
    <row r="6" spans="1:13" s="46" customFormat="1" ht="13" x14ac:dyDescent="0.15">
      <c r="A6" s="141">
        <v>1</v>
      </c>
      <c r="B6" s="96" t="s">
        <v>45</v>
      </c>
      <c r="C6" s="285" t="s">
        <v>119</v>
      </c>
      <c r="D6" s="40">
        <v>51.5</v>
      </c>
      <c r="E6" s="41" t="s">
        <v>168</v>
      </c>
      <c r="F6" s="286" t="s">
        <v>16</v>
      </c>
      <c r="G6" s="314">
        <v>47.5</v>
      </c>
      <c r="H6" s="230">
        <v>50</v>
      </c>
      <c r="I6" s="314">
        <v>50</v>
      </c>
      <c r="J6" s="276"/>
      <c r="K6" s="260">
        <v>50</v>
      </c>
      <c r="L6" s="287">
        <f>E6*K6</f>
        <v>62.8</v>
      </c>
      <c r="M6" s="45"/>
    </row>
    <row r="7" spans="1:13" s="65" customFormat="1" ht="13" x14ac:dyDescent="0.15">
      <c r="A7" s="201"/>
      <c r="B7" s="111"/>
      <c r="C7" s="59"/>
      <c r="D7" s="144"/>
      <c r="E7" s="157"/>
      <c r="F7" s="62"/>
      <c r="G7" s="348"/>
      <c r="H7" s="349"/>
      <c r="I7" s="348"/>
      <c r="J7" s="207"/>
      <c r="K7" s="113"/>
      <c r="L7" s="145"/>
      <c r="M7" s="62"/>
    </row>
    <row r="8" spans="1:13" ht="16" x14ac:dyDescent="0.15">
      <c r="A8" s="424" t="s">
        <v>14</v>
      </c>
      <c r="B8" s="424"/>
      <c r="C8" s="424"/>
      <c r="D8" s="424"/>
      <c r="E8" s="424"/>
      <c r="F8" s="424"/>
      <c r="G8" s="424"/>
      <c r="H8" s="424"/>
      <c r="I8" s="424"/>
      <c r="J8" s="424"/>
      <c r="K8" s="424"/>
      <c r="L8" s="424"/>
      <c r="M8" s="5"/>
    </row>
    <row r="9" spans="1:13" s="65" customFormat="1" ht="13" x14ac:dyDescent="0.15">
      <c r="A9" s="132">
        <v>1</v>
      </c>
      <c r="B9" s="96" t="s">
        <v>66</v>
      </c>
      <c r="C9" s="39" t="s">
        <v>106</v>
      </c>
      <c r="D9" s="95">
        <v>55</v>
      </c>
      <c r="E9" s="288" t="s">
        <v>168</v>
      </c>
      <c r="F9" s="97" t="s">
        <v>44</v>
      </c>
      <c r="G9" s="235">
        <v>40</v>
      </c>
      <c r="H9" s="315">
        <v>40</v>
      </c>
      <c r="I9" s="314">
        <v>45</v>
      </c>
      <c r="J9" s="277"/>
      <c r="K9" s="289">
        <v>45</v>
      </c>
      <c r="L9" s="287">
        <f>E9*K9</f>
        <v>53.698500000000003</v>
      </c>
      <c r="M9" s="93" t="s">
        <v>10</v>
      </c>
    </row>
    <row r="10" spans="1:13" s="65" customFormat="1" ht="13" x14ac:dyDescent="0.15">
      <c r="A10" s="66"/>
      <c r="B10" s="111"/>
      <c r="C10" s="59"/>
      <c r="D10" s="144"/>
      <c r="E10" s="350"/>
      <c r="F10" s="62"/>
      <c r="G10" s="349"/>
      <c r="H10" s="348"/>
      <c r="I10" s="348"/>
      <c r="J10" s="207"/>
      <c r="K10" s="113"/>
      <c r="L10" s="145"/>
      <c r="M10" s="62"/>
    </row>
    <row r="11" spans="1:13" ht="16" x14ac:dyDescent="0.15">
      <c r="A11" s="425" t="s">
        <v>15</v>
      </c>
      <c r="B11" s="425"/>
      <c r="C11" s="425"/>
      <c r="D11" s="425"/>
      <c r="E11" s="425"/>
      <c r="F11" s="425"/>
      <c r="G11" s="425"/>
      <c r="H11" s="425"/>
      <c r="I11" s="425"/>
      <c r="J11" s="425"/>
      <c r="K11" s="425"/>
      <c r="L11" s="425"/>
      <c r="M11" s="5"/>
    </row>
    <row r="12" spans="1:13" s="46" customFormat="1" ht="13" x14ac:dyDescent="0.15">
      <c r="A12" s="101">
        <v>1</v>
      </c>
      <c r="B12" s="48" t="s">
        <v>58</v>
      </c>
      <c r="C12" s="49" t="s">
        <v>108</v>
      </c>
      <c r="D12" s="77">
        <v>59.9</v>
      </c>
      <c r="E12" s="290" t="s">
        <v>168</v>
      </c>
      <c r="F12" s="80" t="s">
        <v>44</v>
      </c>
      <c r="G12" s="211">
        <v>62.5</v>
      </c>
      <c r="H12" s="215">
        <v>67.5</v>
      </c>
      <c r="I12" s="211">
        <v>70</v>
      </c>
      <c r="J12" s="148"/>
      <c r="K12" s="267">
        <v>70</v>
      </c>
      <c r="L12" s="291">
        <f>E12*K12</f>
        <v>78.547000000000011</v>
      </c>
      <c r="M12" s="193"/>
    </row>
    <row r="13" spans="1:13" s="46" customFormat="1" ht="13" x14ac:dyDescent="0.15">
      <c r="A13" s="115">
        <v>2</v>
      </c>
      <c r="B13" s="68" t="s">
        <v>67</v>
      </c>
      <c r="C13" s="69" t="s">
        <v>109</v>
      </c>
      <c r="D13" s="292">
        <v>60</v>
      </c>
      <c r="E13" s="293" t="s">
        <v>168</v>
      </c>
      <c r="F13" s="294" t="s">
        <v>9</v>
      </c>
      <c r="G13" s="316">
        <v>55</v>
      </c>
      <c r="H13" s="317">
        <v>57.5</v>
      </c>
      <c r="I13" s="232">
        <v>60</v>
      </c>
      <c r="J13" s="295"/>
      <c r="K13" s="296">
        <v>57.5</v>
      </c>
      <c r="L13" s="297">
        <f>E13*K13</f>
        <v>64.106750000000005</v>
      </c>
      <c r="M13" s="168"/>
    </row>
    <row r="14" spans="1:13" s="65" customFormat="1" ht="13" x14ac:dyDescent="0.15">
      <c r="A14" s="143"/>
      <c r="B14" s="111"/>
      <c r="C14" s="59"/>
      <c r="D14" s="352"/>
      <c r="E14" s="266"/>
      <c r="F14" s="353"/>
      <c r="G14" s="348"/>
      <c r="H14" s="348"/>
      <c r="I14" s="349"/>
      <c r="J14" s="351"/>
      <c r="K14" s="113"/>
      <c r="L14" s="145"/>
      <c r="M14" s="62"/>
    </row>
    <row r="15" spans="1:13" ht="16" x14ac:dyDescent="0.15">
      <c r="A15" s="424" t="s">
        <v>12</v>
      </c>
      <c r="B15" s="424"/>
      <c r="C15" s="424"/>
      <c r="D15" s="424"/>
      <c r="E15" s="424"/>
      <c r="F15" s="424"/>
      <c r="G15" s="424"/>
      <c r="H15" s="424"/>
      <c r="I15" s="424"/>
      <c r="J15" s="424"/>
      <c r="K15" s="424"/>
      <c r="L15" s="424"/>
      <c r="M15" s="5"/>
    </row>
    <row r="16" spans="1:13" s="46" customFormat="1" ht="13" x14ac:dyDescent="0.15">
      <c r="A16" s="76">
        <v>1</v>
      </c>
      <c r="B16" s="169" t="s">
        <v>13</v>
      </c>
      <c r="C16" s="318" t="s">
        <v>137</v>
      </c>
      <c r="D16" s="179">
        <v>52</v>
      </c>
      <c r="E16" s="326" t="s">
        <v>169</v>
      </c>
      <c r="F16" s="109" t="s">
        <v>9</v>
      </c>
      <c r="G16" s="211">
        <v>80</v>
      </c>
      <c r="H16" s="319">
        <v>85</v>
      </c>
      <c r="I16" s="319">
        <v>90</v>
      </c>
      <c r="J16" s="311"/>
      <c r="K16" s="30">
        <v>90</v>
      </c>
      <c r="L16" s="322">
        <f>E16*K16</f>
        <v>88.316999999999993</v>
      </c>
      <c r="M16" s="170" t="s">
        <v>10</v>
      </c>
    </row>
    <row r="17" spans="1:17" s="65" customFormat="1" ht="13" x14ac:dyDescent="0.15">
      <c r="A17" s="302">
        <v>2</v>
      </c>
      <c r="B17" s="149" t="s">
        <v>68</v>
      </c>
      <c r="C17" s="320" t="s">
        <v>150</v>
      </c>
      <c r="D17" s="323">
        <v>41.7</v>
      </c>
      <c r="E17" s="327" t="s">
        <v>169</v>
      </c>
      <c r="F17" s="62" t="s">
        <v>9</v>
      </c>
      <c r="G17" s="218">
        <v>30</v>
      </c>
      <c r="H17" s="228">
        <v>35</v>
      </c>
      <c r="I17" s="228">
        <v>37.5</v>
      </c>
      <c r="J17" s="202"/>
      <c r="K17" s="32">
        <v>37.5</v>
      </c>
      <c r="L17" s="324">
        <f>E17*K17</f>
        <v>47.467500000000001</v>
      </c>
      <c r="M17" s="171" t="s">
        <v>10</v>
      </c>
    </row>
    <row r="18" spans="1:17" s="46" customFormat="1" ht="13" x14ac:dyDescent="0.15">
      <c r="A18" s="166">
        <v>3</v>
      </c>
      <c r="B18" s="151" t="s">
        <v>69</v>
      </c>
      <c r="C18" s="321" t="s">
        <v>151</v>
      </c>
      <c r="D18" s="181">
        <v>39.799999999999997</v>
      </c>
      <c r="E18" s="328" t="s">
        <v>169</v>
      </c>
      <c r="F18" s="72" t="s">
        <v>28</v>
      </c>
      <c r="G18" s="220">
        <v>22.5</v>
      </c>
      <c r="H18" s="229">
        <v>25</v>
      </c>
      <c r="I18" s="229">
        <v>27.5</v>
      </c>
      <c r="J18" s="301"/>
      <c r="K18" s="34">
        <v>27.5</v>
      </c>
      <c r="L18" s="325">
        <f>E18*K18</f>
        <v>36.723500000000001</v>
      </c>
      <c r="M18" s="168"/>
    </row>
    <row r="19" spans="1:17" s="65" customFormat="1" ht="13" x14ac:dyDescent="0.15">
      <c r="A19" s="143"/>
      <c r="B19" s="111"/>
      <c r="C19" s="62"/>
      <c r="D19" s="144"/>
      <c r="E19" s="157"/>
      <c r="F19" s="62"/>
      <c r="G19" s="160"/>
      <c r="H19" s="160"/>
      <c r="I19" s="160"/>
      <c r="J19" s="351"/>
      <c r="K19" s="113"/>
      <c r="L19" s="145"/>
      <c r="M19" s="62"/>
    </row>
    <row r="20" spans="1:17" s="10" customFormat="1" ht="16" x14ac:dyDescent="0.15">
      <c r="A20" s="425" t="s">
        <v>15</v>
      </c>
      <c r="B20" s="425"/>
      <c r="C20" s="425"/>
      <c r="D20" s="425"/>
      <c r="E20" s="425"/>
      <c r="F20" s="425"/>
      <c r="G20" s="425"/>
      <c r="H20" s="425"/>
      <c r="I20" s="425"/>
      <c r="J20" s="425"/>
      <c r="K20" s="425"/>
      <c r="L20" s="425"/>
      <c r="M20" s="9"/>
    </row>
    <row r="21" spans="1:17" s="46" customFormat="1" ht="13" x14ac:dyDescent="0.15">
      <c r="A21" s="101">
        <v>1</v>
      </c>
      <c r="B21" s="121" t="s">
        <v>70</v>
      </c>
      <c r="C21" s="52" t="s">
        <v>152</v>
      </c>
      <c r="D21" s="147">
        <v>59.8</v>
      </c>
      <c r="E21" s="290" t="s">
        <v>169</v>
      </c>
      <c r="F21" s="52" t="s">
        <v>16</v>
      </c>
      <c r="G21" s="211">
        <v>45</v>
      </c>
      <c r="H21" s="215">
        <v>50</v>
      </c>
      <c r="I21" s="236">
        <v>52.5</v>
      </c>
      <c r="J21" s="148"/>
      <c r="K21" s="267">
        <v>50</v>
      </c>
      <c r="L21" s="291">
        <f>E21*K21</f>
        <v>42.774999999999999</v>
      </c>
      <c r="M21" s="193"/>
    </row>
    <row r="22" spans="1:17" s="46" customFormat="1" ht="13" x14ac:dyDescent="0.15">
      <c r="A22" s="106">
        <v>1</v>
      </c>
      <c r="B22" s="75" t="s">
        <v>71</v>
      </c>
      <c r="C22" s="107" t="s">
        <v>91</v>
      </c>
      <c r="D22" s="87">
        <v>59.7</v>
      </c>
      <c r="E22" s="71" t="s">
        <v>170</v>
      </c>
      <c r="F22" s="72" t="s">
        <v>28</v>
      </c>
      <c r="G22" s="220">
        <v>82.5</v>
      </c>
      <c r="H22" s="221">
        <v>87.5</v>
      </c>
      <c r="I22" s="220">
        <v>90</v>
      </c>
      <c r="J22" s="278"/>
      <c r="K22" s="268">
        <v>90</v>
      </c>
      <c r="L22" s="297">
        <f>E22*K22</f>
        <v>77.111999999999995</v>
      </c>
      <c r="M22" s="168"/>
    </row>
    <row r="23" spans="1:17" s="65" customFormat="1" ht="13" x14ac:dyDescent="0.15">
      <c r="A23" s="66"/>
      <c r="B23" s="62"/>
      <c r="C23" s="59"/>
      <c r="D23" s="144"/>
      <c r="E23" s="157"/>
      <c r="F23" s="62"/>
      <c r="G23" s="160"/>
      <c r="H23" s="160"/>
      <c r="I23" s="160"/>
      <c r="J23" s="207"/>
      <c r="K23" s="113"/>
      <c r="L23" s="145"/>
      <c r="M23" s="62"/>
    </row>
    <row r="24" spans="1:17" s="12" customFormat="1" ht="16" x14ac:dyDescent="0.15">
      <c r="A24" s="424" t="s">
        <v>17</v>
      </c>
      <c r="B24" s="424"/>
      <c r="C24" s="424"/>
      <c r="D24" s="424"/>
      <c r="E24" s="424"/>
      <c r="F24" s="424"/>
      <c r="G24" s="424"/>
      <c r="H24" s="424"/>
      <c r="I24" s="424"/>
      <c r="J24" s="424"/>
      <c r="K24" s="424"/>
      <c r="L24" s="424"/>
      <c r="M24" s="5"/>
    </row>
    <row r="25" spans="1:17" s="46" customFormat="1" ht="13" x14ac:dyDescent="0.15">
      <c r="A25" s="101">
        <v>1</v>
      </c>
      <c r="B25" s="330" t="s">
        <v>31</v>
      </c>
      <c r="C25" s="333" t="s">
        <v>142</v>
      </c>
      <c r="D25" s="152">
        <v>67</v>
      </c>
      <c r="E25" s="338" t="s">
        <v>169</v>
      </c>
      <c r="F25" s="56" t="s">
        <v>16</v>
      </c>
      <c r="G25" s="240">
        <v>97.5</v>
      </c>
      <c r="H25" s="211">
        <v>97.5</v>
      </c>
      <c r="I25" s="236">
        <v>102.5</v>
      </c>
      <c r="J25" s="336"/>
      <c r="K25" s="254">
        <v>97.5</v>
      </c>
      <c r="L25" s="322">
        <f>E25*K25</f>
        <v>75.620999999999995</v>
      </c>
      <c r="M25" s="193"/>
      <c r="O25" s="304"/>
    </row>
    <row r="26" spans="1:17" s="105" customFormat="1" ht="13" x14ac:dyDescent="0.15">
      <c r="A26" s="302">
        <v>2</v>
      </c>
      <c r="B26" s="149" t="s">
        <v>54</v>
      </c>
      <c r="C26" s="175" t="s">
        <v>147</v>
      </c>
      <c r="D26" s="180">
        <v>63.5</v>
      </c>
      <c r="E26" s="339" t="s">
        <v>169</v>
      </c>
      <c r="F26" s="64" t="s">
        <v>9</v>
      </c>
      <c r="G26" s="231">
        <v>55</v>
      </c>
      <c r="H26" s="218">
        <v>60</v>
      </c>
      <c r="I26" s="233">
        <v>65</v>
      </c>
      <c r="J26" s="26"/>
      <c r="K26" s="329">
        <v>60</v>
      </c>
      <c r="L26" s="324">
        <f>E26*K26</f>
        <v>48.666000000000004</v>
      </c>
      <c r="M26" s="199"/>
    </row>
    <row r="27" spans="1:17" s="46" customFormat="1" ht="13" x14ac:dyDescent="0.15">
      <c r="A27" s="302">
        <v>3</v>
      </c>
      <c r="B27" s="331" t="s">
        <v>37</v>
      </c>
      <c r="C27" s="175" t="s">
        <v>139</v>
      </c>
      <c r="D27" s="180">
        <v>66.900000000000006</v>
      </c>
      <c r="E27" s="340" t="s">
        <v>169</v>
      </c>
      <c r="F27" s="64" t="s">
        <v>28</v>
      </c>
      <c r="G27" s="219">
        <v>75</v>
      </c>
      <c r="H27" s="233">
        <v>80</v>
      </c>
      <c r="I27" s="233">
        <v>80</v>
      </c>
      <c r="J27" s="26"/>
      <c r="K27" s="329">
        <v>75</v>
      </c>
      <c r="L27" s="324">
        <f>E27*K27</f>
        <v>58.244999999999997</v>
      </c>
      <c r="M27" s="199"/>
    </row>
    <row r="28" spans="1:17" s="46" customFormat="1" ht="13" x14ac:dyDescent="0.15">
      <c r="A28" s="302">
        <v>1</v>
      </c>
      <c r="B28" s="331" t="s">
        <v>47</v>
      </c>
      <c r="C28" s="334" t="s">
        <v>120</v>
      </c>
      <c r="D28" s="153">
        <v>71.599999999999994</v>
      </c>
      <c r="E28" s="341" t="s">
        <v>168</v>
      </c>
      <c r="F28" s="85" t="s">
        <v>95</v>
      </c>
      <c r="G28" s="219">
        <v>145</v>
      </c>
      <c r="H28" s="218">
        <v>150</v>
      </c>
      <c r="I28" s="233">
        <v>155</v>
      </c>
      <c r="J28" s="26"/>
      <c r="K28" s="329">
        <v>150</v>
      </c>
      <c r="L28" s="324">
        <f>E28*K28</f>
        <v>110.50500000000001</v>
      </c>
      <c r="M28" s="199"/>
    </row>
    <row r="29" spans="1:17" s="46" customFormat="1" ht="13" x14ac:dyDescent="0.15">
      <c r="A29" s="106">
        <v>2</v>
      </c>
      <c r="B29" s="332" t="s">
        <v>29</v>
      </c>
      <c r="C29" s="335" t="s">
        <v>121</v>
      </c>
      <c r="D29" s="154">
        <v>64.8</v>
      </c>
      <c r="E29" s="342" t="s">
        <v>168</v>
      </c>
      <c r="F29" s="75" t="s">
        <v>28</v>
      </c>
      <c r="G29" s="221">
        <v>85</v>
      </c>
      <c r="H29" s="220">
        <v>90</v>
      </c>
      <c r="I29" s="232">
        <v>95</v>
      </c>
      <c r="J29" s="337"/>
      <c r="K29" s="178">
        <v>90</v>
      </c>
      <c r="L29" s="325">
        <f>E29*K29</f>
        <v>71.757000000000005</v>
      </c>
      <c r="M29" s="168"/>
    </row>
    <row r="30" spans="1:17" s="65" customFormat="1" ht="13" x14ac:dyDescent="0.15">
      <c r="A30" s="66"/>
      <c r="B30" s="62"/>
      <c r="C30" s="111"/>
      <c r="D30" s="206"/>
      <c r="E30" s="350"/>
      <c r="F30" s="62"/>
      <c r="G30" s="160"/>
      <c r="H30" s="160"/>
      <c r="I30" s="349"/>
      <c r="J30" s="207"/>
      <c r="K30" s="113"/>
      <c r="L30" s="145"/>
      <c r="M30" s="62"/>
    </row>
    <row r="31" spans="1:17" ht="16" x14ac:dyDescent="0.15">
      <c r="A31" s="424" t="s">
        <v>18</v>
      </c>
      <c r="B31" s="424"/>
      <c r="C31" s="424"/>
      <c r="D31" s="424"/>
      <c r="E31" s="424"/>
      <c r="F31" s="424"/>
      <c r="G31" s="424"/>
      <c r="H31" s="424"/>
      <c r="I31" s="424"/>
      <c r="J31" s="424"/>
      <c r="K31" s="424"/>
      <c r="L31" s="424"/>
      <c r="M31" s="5"/>
      <c r="N31" s="12"/>
      <c r="O31" s="12"/>
      <c r="P31" s="12"/>
      <c r="Q31" s="12"/>
    </row>
    <row r="32" spans="1:17" s="46" customFormat="1" ht="13" x14ac:dyDescent="0.15">
      <c r="A32" s="101">
        <v>1</v>
      </c>
      <c r="B32" s="169" t="s">
        <v>30</v>
      </c>
      <c r="C32" s="318" t="s">
        <v>143</v>
      </c>
      <c r="D32" s="345">
        <v>72.400000000000006</v>
      </c>
      <c r="E32" s="326" t="s">
        <v>169</v>
      </c>
      <c r="F32" s="79" t="s">
        <v>16</v>
      </c>
      <c r="G32" s="319">
        <v>95</v>
      </c>
      <c r="H32" s="319">
        <v>100</v>
      </c>
      <c r="I32" s="211">
        <v>105</v>
      </c>
      <c r="J32" s="336"/>
      <c r="K32" s="254">
        <v>105</v>
      </c>
      <c r="L32" s="322">
        <f>E32*K32</f>
        <v>76.723500000000001</v>
      </c>
      <c r="M32" s="193"/>
    </row>
    <row r="33" spans="1:13" s="105" customFormat="1" ht="13" x14ac:dyDescent="0.15">
      <c r="A33" s="302">
        <v>2</v>
      </c>
      <c r="B33" s="149" t="s">
        <v>72</v>
      </c>
      <c r="C33" s="320" t="s">
        <v>153</v>
      </c>
      <c r="D33" s="153">
        <v>78</v>
      </c>
      <c r="E33" s="327" t="s">
        <v>169</v>
      </c>
      <c r="F33" s="124" t="s">
        <v>16</v>
      </c>
      <c r="G33" s="347">
        <v>55</v>
      </c>
      <c r="H33" s="228">
        <v>55</v>
      </c>
      <c r="I33" s="233">
        <v>60</v>
      </c>
      <c r="J33" s="26"/>
      <c r="K33" s="329">
        <v>55</v>
      </c>
      <c r="L33" s="324">
        <f>E33*K33</f>
        <v>38.164499999999997</v>
      </c>
      <c r="M33" s="199"/>
    </row>
    <row r="34" spans="1:13" s="105" customFormat="1" ht="13" x14ac:dyDescent="0.15">
      <c r="A34" s="302">
        <v>1</v>
      </c>
      <c r="B34" s="149" t="s">
        <v>73</v>
      </c>
      <c r="C34" s="320" t="s">
        <v>96</v>
      </c>
      <c r="D34" s="153">
        <v>68.8</v>
      </c>
      <c r="E34" s="327" t="s">
        <v>171</v>
      </c>
      <c r="F34" s="124" t="s">
        <v>16</v>
      </c>
      <c r="G34" s="228">
        <v>95</v>
      </c>
      <c r="H34" s="228">
        <v>100</v>
      </c>
      <c r="I34" s="218">
        <v>102.5</v>
      </c>
      <c r="J34" s="26"/>
      <c r="K34" s="329">
        <v>102.5</v>
      </c>
      <c r="L34" s="324">
        <f>E34*K34</f>
        <v>77.848749999999995</v>
      </c>
      <c r="M34" s="199"/>
    </row>
    <row r="35" spans="1:13" s="46" customFormat="1" ht="13" x14ac:dyDescent="0.15">
      <c r="A35" s="106">
        <v>1</v>
      </c>
      <c r="B35" s="332" t="s">
        <v>74</v>
      </c>
      <c r="C35" s="335" t="s">
        <v>122</v>
      </c>
      <c r="D35" s="154">
        <v>70</v>
      </c>
      <c r="E35" s="346" t="s">
        <v>168</v>
      </c>
      <c r="F35" s="88" t="s">
        <v>16</v>
      </c>
      <c r="G35" s="229">
        <v>95</v>
      </c>
      <c r="H35" s="229">
        <v>100</v>
      </c>
      <c r="I35" s="220">
        <v>102.5</v>
      </c>
      <c r="J35" s="337"/>
      <c r="K35" s="178">
        <v>102.5</v>
      </c>
      <c r="L35" s="325">
        <f>E35*K35</f>
        <v>76.813499999999991</v>
      </c>
      <c r="M35" s="168"/>
    </row>
    <row r="36" spans="1:13" s="65" customFormat="1" ht="13" x14ac:dyDescent="0.15">
      <c r="A36" s="66"/>
      <c r="B36" s="62"/>
      <c r="C36" s="111"/>
      <c r="D36" s="206"/>
      <c r="E36" s="350"/>
      <c r="F36" s="111"/>
      <c r="G36" s="160"/>
      <c r="H36" s="160"/>
      <c r="I36" s="160"/>
      <c r="J36" s="207"/>
      <c r="K36" s="113"/>
      <c r="L36" s="145"/>
      <c r="M36" s="62"/>
    </row>
    <row r="37" spans="1:13" s="12" customFormat="1" ht="16" x14ac:dyDescent="0.15">
      <c r="A37" s="424" t="s">
        <v>27</v>
      </c>
      <c r="B37" s="424"/>
      <c r="C37" s="424"/>
      <c r="D37" s="424"/>
      <c r="E37" s="424"/>
      <c r="F37" s="424"/>
      <c r="G37" s="424"/>
      <c r="H37" s="424"/>
      <c r="I37" s="424"/>
      <c r="J37" s="424"/>
      <c r="K37" s="424"/>
      <c r="L37" s="424"/>
      <c r="M37" s="5"/>
    </row>
    <row r="38" spans="1:13" s="105" customFormat="1" ht="13" x14ac:dyDescent="0.15">
      <c r="A38" s="101">
        <v>1</v>
      </c>
      <c r="B38" s="48" t="s">
        <v>39</v>
      </c>
      <c r="C38" s="49" t="s">
        <v>155</v>
      </c>
      <c r="D38" s="50">
        <v>81</v>
      </c>
      <c r="E38" s="51" t="s">
        <v>169</v>
      </c>
      <c r="F38" s="109" t="s">
        <v>9</v>
      </c>
      <c r="G38" s="211">
        <v>85</v>
      </c>
      <c r="H38" s="215">
        <v>92.5</v>
      </c>
      <c r="I38" s="236">
        <v>95</v>
      </c>
      <c r="J38" s="148"/>
      <c r="K38" s="267">
        <v>92.5</v>
      </c>
      <c r="L38" s="291">
        <f>E38*K38</f>
        <v>62.659500000000001</v>
      </c>
      <c r="M38" s="193" t="s">
        <v>10</v>
      </c>
    </row>
    <row r="39" spans="1:13" s="46" customFormat="1" ht="13" x14ac:dyDescent="0.15">
      <c r="A39" s="302">
        <v>1</v>
      </c>
      <c r="B39" s="64" t="s">
        <v>76</v>
      </c>
      <c r="C39" s="128" t="s">
        <v>123</v>
      </c>
      <c r="D39" s="150">
        <v>81.5</v>
      </c>
      <c r="E39" s="303" t="s">
        <v>168</v>
      </c>
      <c r="F39" s="155" t="s">
        <v>44</v>
      </c>
      <c r="G39" s="218">
        <v>135</v>
      </c>
      <c r="H39" s="219">
        <v>140</v>
      </c>
      <c r="I39" s="218">
        <v>142.5</v>
      </c>
      <c r="J39" s="202"/>
      <c r="K39" s="299">
        <v>142.5</v>
      </c>
      <c r="L39" s="300">
        <f>E39*K39</f>
        <v>96.17325000000001</v>
      </c>
      <c r="M39" s="199"/>
    </row>
    <row r="40" spans="1:13" s="46" customFormat="1" ht="13" x14ac:dyDescent="0.15">
      <c r="A40" s="302">
        <v>2</v>
      </c>
      <c r="B40" s="58" t="s">
        <v>48</v>
      </c>
      <c r="C40" s="128" t="s">
        <v>124</v>
      </c>
      <c r="D40" s="129">
        <v>80.8</v>
      </c>
      <c r="E40" s="61" t="s">
        <v>168</v>
      </c>
      <c r="F40" s="130" t="s">
        <v>16</v>
      </c>
      <c r="G40" s="233">
        <v>135</v>
      </c>
      <c r="H40" s="219">
        <v>135</v>
      </c>
      <c r="I40" s="233">
        <v>140</v>
      </c>
      <c r="J40" s="202"/>
      <c r="K40" s="305">
        <v>135</v>
      </c>
      <c r="L40" s="300">
        <f>E40*K40</f>
        <v>91.597499999999997</v>
      </c>
      <c r="M40" s="199"/>
    </row>
    <row r="41" spans="1:13" s="46" customFormat="1" ht="13" x14ac:dyDescent="0.15">
      <c r="A41" s="302">
        <v>3</v>
      </c>
      <c r="B41" s="58" t="s">
        <v>75</v>
      </c>
      <c r="C41" s="128" t="s">
        <v>125</v>
      </c>
      <c r="D41" s="150">
        <v>81.900000000000006</v>
      </c>
      <c r="E41" s="303" t="s">
        <v>168</v>
      </c>
      <c r="F41" s="130" t="s">
        <v>97</v>
      </c>
      <c r="G41" s="218">
        <v>112.5</v>
      </c>
      <c r="H41" s="219">
        <v>120</v>
      </c>
      <c r="I41" s="233">
        <v>127.5</v>
      </c>
      <c r="J41" s="202"/>
      <c r="K41" s="299">
        <v>120</v>
      </c>
      <c r="L41" s="300">
        <f>E41*K41</f>
        <v>80.748000000000005</v>
      </c>
      <c r="M41" s="199"/>
    </row>
    <row r="42" spans="1:13" s="46" customFormat="1" ht="13" x14ac:dyDescent="0.15">
      <c r="A42" s="106">
        <v>4</v>
      </c>
      <c r="B42" s="68" t="s">
        <v>77</v>
      </c>
      <c r="C42" s="107" t="s">
        <v>126</v>
      </c>
      <c r="D42" s="87">
        <v>81.5</v>
      </c>
      <c r="E42" s="71" t="s">
        <v>168</v>
      </c>
      <c r="F42" s="89" t="s">
        <v>44</v>
      </c>
      <c r="G42" s="220">
        <v>90</v>
      </c>
      <c r="H42" s="221">
        <v>100</v>
      </c>
      <c r="I42" s="220">
        <v>105</v>
      </c>
      <c r="J42" s="278"/>
      <c r="K42" s="306">
        <v>105</v>
      </c>
      <c r="L42" s="297">
        <f>E42*K42</f>
        <v>70.864500000000007</v>
      </c>
      <c r="M42" s="168"/>
    </row>
    <row r="43" spans="1:13" s="65" customFormat="1" ht="13" x14ac:dyDescent="0.15">
      <c r="A43" s="66"/>
      <c r="B43" s="111"/>
      <c r="C43" s="59"/>
      <c r="D43" s="144"/>
      <c r="E43" s="157"/>
      <c r="F43" s="62"/>
      <c r="G43" s="160"/>
      <c r="H43" s="160"/>
      <c r="I43" s="160"/>
      <c r="J43" s="207"/>
      <c r="K43" s="112"/>
      <c r="L43" s="145"/>
      <c r="M43" s="62"/>
    </row>
    <row r="44" spans="1:13" s="12" customFormat="1" ht="16" x14ac:dyDescent="0.15">
      <c r="A44" s="424" t="s">
        <v>19</v>
      </c>
      <c r="B44" s="424"/>
      <c r="C44" s="424"/>
      <c r="D44" s="424"/>
      <c r="E44" s="424"/>
      <c r="F44" s="424"/>
      <c r="G44" s="424"/>
      <c r="H44" s="424"/>
      <c r="I44" s="424"/>
      <c r="J44" s="424"/>
      <c r="K44" s="424"/>
      <c r="L44" s="424"/>
      <c r="M44" s="5"/>
    </row>
    <row r="45" spans="1:13" s="46" customFormat="1" ht="13" x14ac:dyDescent="0.15">
      <c r="A45" s="101">
        <v>1</v>
      </c>
      <c r="B45" s="48" t="s">
        <v>32</v>
      </c>
      <c r="C45" s="102" t="s">
        <v>144</v>
      </c>
      <c r="D45" s="103">
        <v>86.4</v>
      </c>
      <c r="E45" s="104" t="s">
        <v>169</v>
      </c>
      <c r="F45" s="80" t="s">
        <v>16</v>
      </c>
      <c r="G45" s="211">
        <v>95</v>
      </c>
      <c r="H45" s="215">
        <v>100</v>
      </c>
      <c r="I45" s="211">
        <v>105</v>
      </c>
      <c r="J45" s="148"/>
      <c r="K45" s="307">
        <v>105</v>
      </c>
      <c r="L45" s="291">
        <f>E45*K45</f>
        <v>68.491500000000002</v>
      </c>
      <c r="M45" s="193"/>
    </row>
    <row r="46" spans="1:13" s="46" customFormat="1" ht="13" x14ac:dyDescent="0.15">
      <c r="A46" s="302">
        <v>2</v>
      </c>
      <c r="B46" s="58" t="s">
        <v>46</v>
      </c>
      <c r="C46" s="128" t="s">
        <v>145</v>
      </c>
      <c r="D46" s="129">
        <v>90</v>
      </c>
      <c r="E46" s="61" t="s">
        <v>169</v>
      </c>
      <c r="F46" s="130" t="s">
        <v>16</v>
      </c>
      <c r="G46" s="218">
        <v>75</v>
      </c>
      <c r="H46" s="219">
        <v>82.5</v>
      </c>
      <c r="I46" s="233">
        <v>85</v>
      </c>
      <c r="J46" s="202"/>
      <c r="K46" s="305">
        <v>82.5</v>
      </c>
      <c r="L46" s="300">
        <f>E46*K46</f>
        <v>52.667999999999999</v>
      </c>
      <c r="M46" s="199"/>
    </row>
    <row r="47" spans="1:13" s="114" customFormat="1" ht="13" x14ac:dyDescent="0.15">
      <c r="A47" s="110">
        <v>1</v>
      </c>
      <c r="B47" s="58" t="s">
        <v>88</v>
      </c>
      <c r="C47" s="59" t="s">
        <v>112</v>
      </c>
      <c r="D47" s="60">
        <v>86.8</v>
      </c>
      <c r="E47" s="61" t="s">
        <v>168</v>
      </c>
      <c r="F47" s="62" t="s">
        <v>93</v>
      </c>
      <c r="G47" s="233">
        <v>150</v>
      </c>
      <c r="H47" s="231">
        <v>150</v>
      </c>
      <c r="I47" s="218">
        <v>150</v>
      </c>
      <c r="J47" s="207"/>
      <c r="K47" s="299">
        <v>150</v>
      </c>
      <c r="L47" s="300">
        <f>E47*K47</f>
        <v>97.60499999999999</v>
      </c>
      <c r="M47" s="199"/>
    </row>
    <row r="48" spans="1:13" s="46" customFormat="1" ht="13" x14ac:dyDescent="0.15">
      <c r="A48" s="308">
        <v>2</v>
      </c>
      <c r="B48" s="58" t="s">
        <v>78</v>
      </c>
      <c r="C48" s="128" t="s">
        <v>127</v>
      </c>
      <c r="D48" s="129">
        <v>89.2</v>
      </c>
      <c r="E48" s="61" t="s">
        <v>168</v>
      </c>
      <c r="F48" s="105" t="s">
        <v>9</v>
      </c>
      <c r="G48" s="218">
        <v>132.5</v>
      </c>
      <c r="H48" s="231">
        <v>137.5</v>
      </c>
      <c r="I48" s="218">
        <v>137.5</v>
      </c>
      <c r="J48" s="130"/>
      <c r="K48" s="305">
        <v>137.5</v>
      </c>
      <c r="L48" s="300">
        <f>E48*K48</f>
        <v>88.233750000000001</v>
      </c>
      <c r="M48" s="199"/>
    </row>
    <row r="49" spans="1:13" s="46" customFormat="1" ht="13" x14ac:dyDescent="0.15">
      <c r="A49" s="140">
        <v>1</v>
      </c>
      <c r="B49" s="68" t="s">
        <v>49</v>
      </c>
      <c r="C49" s="107" t="s">
        <v>158</v>
      </c>
      <c r="D49" s="87">
        <v>89.9</v>
      </c>
      <c r="E49" s="71" t="s">
        <v>172</v>
      </c>
      <c r="F49" s="309" t="s">
        <v>16</v>
      </c>
      <c r="G49" s="316">
        <v>150</v>
      </c>
      <c r="H49" s="221">
        <v>155</v>
      </c>
      <c r="I49" s="232">
        <v>160</v>
      </c>
      <c r="J49" s="108"/>
      <c r="K49" s="306">
        <v>155</v>
      </c>
      <c r="L49" s="297">
        <f>E49*K49</f>
        <v>99.01400000000001</v>
      </c>
      <c r="M49" s="168"/>
    </row>
    <row r="50" spans="1:13" s="65" customFormat="1" ht="13" x14ac:dyDescent="0.15">
      <c r="A50" s="201"/>
      <c r="B50" s="111"/>
      <c r="C50" s="59"/>
      <c r="D50" s="144"/>
      <c r="E50" s="157"/>
      <c r="F50" s="114"/>
      <c r="G50" s="348"/>
      <c r="H50" s="160"/>
      <c r="I50" s="349"/>
      <c r="J50" s="111"/>
      <c r="K50" s="112"/>
      <c r="L50" s="145"/>
      <c r="M50" s="62"/>
    </row>
    <row r="51" spans="1:13" ht="16" x14ac:dyDescent="0.15">
      <c r="A51" s="424" t="s">
        <v>21</v>
      </c>
      <c r="B51" s="424"/>
      <c r="C51" s="424"/>
      <c r="D51" s="424"/>
      <c r="E51" s="424"/>
      <c r="F51" s="424"/>
      <c r="G51" s="424"/>
      <c r="H51" s="424"/>
      <c r="I51" s="424"/>
      <c r="J51" s="424"/>
      <c r="K51" s="424"/>
      <c r="L51" s="424"/>
      <c r="M51" s="5"/>
    </row>
    <row r="52" spans="1:13" s="46" customFormat="1" ht="13" customHeight="1" x14ac:dyDescent="0.15">
      <c r="A52" s="310">
        <v>1</v>
      </c>
      <c r="B52" s="48" t="s">
        <v>79</v>
      </c>
      <c r="C52" s="102" t="s">
        <v>146</v>
      </c>
      <c r="D52" s="103">
        <v>95.5</v>
      </c>
      <c r="E52" s="104" t="s">
        <v>169</v>
      </c>
      <c r="F52" s="52" t="s">
        <v>16</v>
      </c>
      <c r="G52" s="211">
        <v>95</v>
      </c>
      <c r="H52" s="215">
        <v>100</v>
      </c>
      <c r="I52" s="211">
        <v>105</v>
      </c>
      <c r="J52" s="148"/>
      <c r="K52" s="307">
        <v>105</v>
      </c>
      <c r="L52" s="291">
        <f>E52*K52</f>
        <v>65.163000000000011</v>
      </c>
      <c r="M52" s="193"/>
    </row>
    <row r="53" spans="1:13" s="46" customFormat="1" ht="13" x14ac:dyDescent="0.15">
      <c r="A53" s="308">
        <v>1</v>
      </c>
      <c r="B53" s="58" t="s">
        <v>33</v>
      </c>
      <c r="C53" s="128" t="s">
        <v>128</v>
      </c>
      <c r="D53" s="129">
        <v>99.8</v>
      </c>
      <c r="E53" s="61" t="s">
        <v>168</v>
      </c>
      <c r="F53" s="155" t="s">
        <v>16</v>
      </c>
      <c r="G53" s="218">
        <v>170</v>
      </c>
      <c r="H53" s="219">
        <v>180</v>
      </c>
      <c r="I53" s="218">
        <v>185</v>
      </c>
      <c r="J53" s="202"/>
      <c r="K53" s="305">
        <v>185</v>
      </c>
      <c r="L53" s="300">
        <f>E53*K53</f>
        <v>112.6835</v>
      </c>
      <c r="M53" s="199"/>
    </row>
    <row r="54" spans="1:13" s="46" customFormat="1" ht="13" x14ac:dyDescent="0.15">
      <c r="A54" s="308">
        <v>2</v>
      </c>
      <c r="B54" s="58" t="s">
        <v>81</v>
      </c>
      <c r="C54" s="59" t="s">
        <v>129</v>
      </c>
      <c r="D54" s="129">
        <v>99.2</v>
      </c>
      <c r="E54" s="61" t="s">
        <v>168</v>
      </c>
      <c r="F54" s="155" t="s">
        <v>9</v>
      </c>
      <c r="G54" s="218">
        <v>122.5</v>
      </c>
      <c r="H54" s="219">
        <v>127.5</v>
      </c>
      <c r="I54" s="218">
        <v>132.5</v>
      </c>
      <c r="J54" s="202"/>
      <c r="K54" s="305">
        <v>132.5</v>
      </c>
      <c r="L54" s="300">
        <f>E54*K54</f>
        <v>80.930999999999997</v>
      </c>
      <c r="M54" s="199"/>
    </row>
    <row r="55" spans="1:13" s="46" customFormat="1" ht="13" x14ac:dyDescent="0.15">
      <c r="A55" s="308">
        <v>3</v>
      </c>
      <c r="B55" s="58" t="s">
        <v>80</v>
      </c>
      <c r="C55" s="128" t="s">
        <v>130</v>
      </c>
      <c r="D55" s="129">
        <v>95.6</v>
      </c>
      <c r="E55" s="61" t="s">
        <v>168</v>
      </c>
      <c r="F55" s="155" t="s">
        <v>44</v>
      </c>
      <c r="G55" s="218">
        <v>120</v>
      </c>
      <c r="H55" s="231">
        <v>130</v>
      </c>
      <c r="I55" s="218">
        <v>130</v>
      </c>
      <c r="J55" s="202"/>
      <c r="K55" s="305">
        <v>130</v>
      </c>
      <c r="L55" s="300">
        <f>E55*K55</f>
        <v>80.638999999999996</v>
      </c>
      <c r="M55" s="199"/>
    </row>
    <row r="56" spans="1:13" s="46" customFormat="1" ht="13" x14ac:dyDescent="0.15">
      <c r="A56" s="140">
        <v>1</v>
      </c>
      <c r="B56" s="68" t="s">
        <v>33</v>
      </c>
      <c r="C56" s="107" t="s">
        <v>159</v>
      </c>
      <c r="D56" s="87">
        <v>99.8</v>
      </c>
      <c r="E56" s="71" t="s">
        <v>173</v>
      </c>
      <c r="F56" s="89" t="s">
        <v>16</v>
      </c>
      <c r="G56" s="220">
        <v>170</v>
      </c>
      <c r="H56" s="221">
        <v>180</v>
      </c>
      <c r="I56" s="220">
        <v>185</v>
      </c>
      <c r="J56" s="278"/>
      <c r="K56" s="306">
        <v>185</v>
      </c>
      <c r="L56" s="297">
        <f>E56*K56</f>
        <v>112.6835</v>
      </c>
      <c r="M56" s="168"/>
    </row>
    <row r="57" spans="1:13" s="65" customFormat="1" ht="13" x14ac:dyDescent="0.15">
      <c r="A57" s="201"/>
      <c r="B57" s="111"/>
      <c r="C57" s="59"/>
      <c r="D57" s="144"/>
      <c r="E57" s="157"/>
      <c r="F57" s="62"/>
      <c r="G57" s="160"/>
      <c r="H57" s="160"/>
      <c r="I57" s="160"/>
      <c r="J57" s="207"/>
      <c r="K57" s="112"/>
      <c r="L57" s="145"/>
      <c r="M57" s="62"/>
    </row>
    <row r="58" spans="1:13" ht="16" x14ac:dyDescent="0.15">
      <c r="A58" s="424" t="s">
        <v>22</v>
      </c>
      <c r="B58" s="424"/>
      <c r="C58" s="424"/>
      <c r="D58" s="424"/>
      <c r="E58" s="424"/>
      <c r="F58" s="424"/>
      <c r="G58" s="424"/>
      <c r="H58" s="424"/>
      <c r="I58" s="424"/>
      <c r="J58" s="424"/>
      <c r="K58" s="424"/>
      <c r="L58" s="424"/>
      <c r="M58" s="5"/>
    </row>
    <row r="59" spans="1:13" s="46" customFormat="1" ht="13" x14ac:dyDescent="0.15">
      <c r="A59" s="76">
        <v>1</v>
      </c>
      <c r="B59" s="48" t="s">
        <v>65</v>
      </c>
      <c r="C59" s="102" t="s">
        <v>115</v>
      </c>
      <c r="D59" s="103">
        <v>108.4</v>
      </c>
      <c r="E59" s="104" t="s">
        <v>168</v>
      </c>
      <c r="F59" s="80" t="s">
        <v>44</v>
      </c>
      <c r="G59" s="211">
        <v>165</v>
      </c>
      <c r="H59" s="215">
        <v>175</v>
      </c>
      <c r="I59" s="211">
        <v>177.5</v>
      </c>
      <c r="J59" s="311"/>
      <c r="K59" s="267">
        <v>177.5</v>
      </c>
      <c r="L59" s="291">
        <f>E59*K59</f>
        <v>104.93799999999999</v>
      </c>
      <c r="M59" s="193"/>
    </row>
    <row r="60" spans="1:13" s="46" customFormat="1" ht="13" x14ac:dyDescent="0.15">
      <c r="A60" s="106">
        <v>1</v>
      </c>
      <c r="B60" s="68" t="s">
        <v>51</v>
      </c>
      <c r="C60" s="107" t="s">
        <v>164</v>
      </c>
      <c r="D60" s="87">
        <v>109.9</v>
      </c>
      <c r="E60" s="71" t="s">
        <v>173</v>
      </c>
      <c r="F60" s="72" t="s">
        <v>92</v>
      </c>
      <c r="G60" s="220">
        <v>160</v>
      </c>
      <c r="H60" s="221">
        <v>170</v>
      </c>
      <c r="I60" s="232">
        <v>180</v>
      </c>
      <c r="J60" s="278"/>
      <c r="K60" s="306">
        <v>170</v>
      </c>
      <c r="L60" s="297">
        <f>E60*K60</f>
        <v>100.07899999999999</v>
      </c>
      <c r="M60" s="168"/>
    </row>
    <row r="61" spans="1:13" s="65" customFormat="1" ht="13" x14ac:dyDescent="0.15">
      <c r="A61" s="66"/>
      <c r="B61" s="111"/>
      <c r="C61" s="59"/>
      <c r="D61" s="144"/>
      <c r="E61" s="157"/>
      <c r="F61" s="62"/>
      <c r="G61" s="160"/>
      <c r="H61" s="160"/>
      <c r="I61" s="349"/>
      <c r="J61" s="207"/>
      <c r="K61" s="112"/>
      <c r="L61" s="145"/>
      <c r="M61" s="62"/>
    </row>
    <row r="62" spans="1:13" ht="16" x14ac:dyDescent="0.15">
      <c r="A62" s="424" t="s">
        <v>23</v>
      </c>
      <c r="B62" s="424"/>
      <c r="C62" s="424"/>
      <c r="D62" s="424"/>
      <c r="E62" s="424"/>
      <c r="F62" s="424"/>
      <c r="G62" s="424"/>
      <c r="H62" s="424"/>
      <c r="I62" s="424"/>
      <c r="J62" s="424"/>
      <c r="K62" s="424"/>
      <c r="L62" s="424"/>
      <c r="M62" s="5"/>
    </row>
    <row r="63" spans="1:13" s="65" customFormat="1" ht="13" x14ac:dyDescent="0.15">
      <c r="A63" s="312">
        <v>1</v>
      </c>
      <c r="B63" s="48" t="s">
        <v>50</v>
      </c>
      <c r="C63" s="49" t="s">
        <v>131</v>
      </c>
      <c r="D63" s="50">
        <v>112.7</v>
      </c>
      <c r="E63" s="51" t="s">
        <v>168</v>
      </c>
      <c r="F63" s="161" t="s">
        <v>16</v>
      </c>
      <c r="G63" s="211">
        <v>220</v>
      </c>
      <c r="H63" s="215">
        <v>225</v>
      </c>
      <c r="I63" s="211">
        <v>230</v>
      </c>
      <c r="J63" s="280"/>
      <c r="K63" s="194">
        <v>230</v>
      </c>
      <c r="L63" s="291">
        <f>E63*K63</f>
        <v>134.38900000000001</v>
      </c>
      <c r="M63" s="170"/>
    </row>
    <row r="64" spans="1:13" s="46" customFormat="1" ht="13" x14ac:dyDescent="0.15">
      <c r="A64" s="81">
        <v>2</v>
      </c>
      <c r="B64" s="58" t="s">
        <v>98</v>
      </c>
      <c r="C64" s="59" t="s">
        <v>132</v>
      </c>
      <c r="D64" s="82">
        <v>111</v>
      </c>
      <c r="E64" s="264" t="s">
        <v>168</v>
      </c>
      <c r="F64" s="130" t="s">
        <v>44</v>
      </c>
      <c r="G64" s="218">
        <v>200</v>
      </c>
      <c r="H64" s="219">
        <v>210</v>
      </c>
      <c r="I64" s="218">
        <v>217.5</v>
      </c>
      <c r="J64" s="298"/>
      <c r="K64" s="299">
        <v>217.5</v>
      </c>
      <c r="L64" s="300">
        <f>E64*K64</f>
        <v>127.65074999999999</v>
      </c>
      <c r="M64" s="199"/>
    </row>
    <row r="65" spans="1:13" s="46" customFormat="1" ht="13" x14ac:dyDescent="0.15">
      <c r="A65" s="302">
        <v>3</v>
      </c>
      <c r="B65" s="58" t="s">
        <v>24</v>
      </c>
      <c r="C65" s="59" t="s">
        <v>116</v>
      </c>
      <c r="D65" s="60">
        <v>120.6</v>
      </c>
      <c r="E65" s="157" t="s">
        <v>168</v>
      </c>
      <c r="F65" s="130" t="s">
        <v>44</v>
      </c>
      <c r="G65" s="218">
        <v>160</v>
      </c>
      <c r="H65" s="219">
        <v>170</v>
      </c>
      <c r="I65" s="233">
        <v>175</v>
      </c>
      <c r="J65" s="202"/>
      <c r="K65" s="305">
        <v>170</v>
      </c>
      <c r="L65" s="300">
        <f>E65*K65</f>
        <v>97.631</v>
      </c>
      <c r="M65" s="199"/>
    </row>
    <row r="66" spans="1:13" s="46" customFormat="1" ht="13" x14ac:dyDescent="0.15">
      <c r="A66" s="106">
        <v>4</v>
      </c>
      <c r="B66" s="68" t="s">
        <v>82</v>
      </c>
      <c r="C66" s="107" t="s">
        <v>118</v>
      </c>
      <c r="D66" s="87">
        <v>121.5</v>
      </c>
      <c r="E66" s="71" t="s">
        <v>168</v>
      </c>
      <c r="F66" s="108" t="s">
        <v>44</v>
      </c>
      <c r="G66" s="220">
        <v>140</v>
      </c>
      <c r="H66" s="221">
        <v>145</v>
      </c>
      <c r="I66" s="220">
        <v>150</v>
      </c>
      <c r="J66" s="278"/>
      <c r="K66" s="306">
        <v>150</v>
      </c>
      <c r="L66" s="297">
        <f>E66*K66</f>
        <v>85.995000000000005</v>
      </c>
      <c r="M66" s="168"/>
    </row>
    <row r="67" spans="1:13" s="65" customFormat="1" ht="13" x14ac:dyDescent="0.15">
      <c r="A67" s="66"/>
      <c r="B67" s="111"/>
      <c r="C67" s="59"/>
      <c r="D67" s="144"/>
      <c r="E67" s="157"/>
      <c r="F67" s="111"/>
      <c r="G67" s="160"/>
      <c r="H67" s="160"/>
      <c r="I67" s="160"/>
      <c r="J67" s="207"/>
      <c r="K67" s="112"/>
      <c r="L67" s="145"/>
      <c r="M67" s="62"/>
    </row>
    <row r="68" spans="1:13" ht="16" x14ac:dyDescent="0.15">
      <c r="A68" s="424" t="s">
        <v>52</v>
      </c>
      <c r="B68" s="424"/>
      <c r="C68" s="424"/>
      <c r="D68" s="424"/>
      <c r="E68" s="424"/>
      <c r="F68" s="424"/>
      <c r="G68" s="424"/>
      <c r="H68" s="424"/>
      <c r="I68" s="424"/>
      <c r="J68" s="424"/>
      <c r="K68" s="424"/>
      <c r="L68" s="424"/>
      <c r="M68" s="5"/>
    </row>
    <row r="69" spans="1:13" s="46" customFormat="1" ht="13" x14ac:dyDescent="0.15">
      <c r="A69" s="259">
        <v>1</v>
      </c>
      <c r="B69" s="96" t="s">
        <v>53</v>
      </c>
      <c r="C69" s="39" t="s">
        <v>133</v>
      </c>
      <c r="D69" s="95">
        <v>125.1</v>
      </c>
      <c r="E69" s="262" t="s">
        <v>168</v>
      </c>
      <c r="F69" s="133" t="s">
        <v>9</v>
      </c>
      <c r="G69" s="223">
        <v>170</v>
      </c>
      <c r="H69" s="222">
        <v>180</v>
      </c>
      <c r="I69" s="223">
        <v>192.5</v>
      </c>
      <c r="J69" s="313"/>
      <c r="K69" s="260">
        <v>192.5</v>
      </c>
      <c r="L69" s="287">
        <f>E69*K69</f>
        <v>109.6865</v>
      </c>
      <c r="M69" s="45"/>
    </row>
    <row r="70" spans="1:13" x14ac:dyDescent="0.15">
      <c r="B70" s="9" t="s">
        <v>11</v>
      </c>
      <c r="G70" s="21"/>
      <c r="H70" s="21"/>
      <c r="I70" s="21"/>
      <c r="J70" s="2"/>
      <c r="L70" s="2"/>
    </row>
    <row r="71" spans="1:13" x14ac:dyDescent="0.15">
      <c r="B71" s="9"/>
      <c r="G71" s="21"/>
      <c r="H71" s="21"/>
      <c r="I71" s="21"/>
      <c r="J71" s="2"/>
      <c r="L71" s="2"/>
    </row>
    <row r="72" spans="1:13" x14ac:dyDescent="0.15">
      <c r="C72" s="17"/>
      <c r="D72" s="204"/>
      <c r="E72" s="265"/>
      <c r="F72" s="283"/>
    </row>
    <row r="73" spans="1:13" x14ac:dyDescent="0.15">
      <c r="C73" s="5"/>
      <c r="D73" s="204"/>
      <c r="E73" s="265"/>
      <c r="F73" s="283"/>
    </row>
    <row r="74" spans="1:13" x14ac:dyDescent="0.15">
      <c r="C74" s="17"/>
      <c r="D74" s="204"/>
      <c r="E74" s="265"/>
      <c r="F74" s="283"/>
    </row>
    <row r="75" spans="1:13" x14ac:dyDescent="0.15">
      <c r="C75" s="5"/>
      <c r="D75" s="204"/>
      <c r="E75" s="279"/>
      <c r="F75" s="5"/>
    </row>
  </sheetData>
  <mergeCells count="24">
    <mergeCell ref="A62:L62"/>
    <mergeCell ref="A58:L58"/>
    <mergeCell ref="A68:L68"/>
    <mergeCell ref="A31:L3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A8:L8"/>
    <mergeCell ref="L3:L4"/>
    <mergeCell ref="A44:L44"/>
    <mergeCell ref="A51:L51"/>
    <mergeCell ref="M3:M4"/>
    <mergeCell ref="A5:L5"/>
    <mergeCell ref="A20:L20"/>
    <mergeCell ref="A24:L24"/>
    <mergeCell ref="A37:L37"/>
    <mergeCell ref="A11:L11"/>
    <mergeCell ref="A15:L15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opLeftCell="A20" zoomScaleNormal="100" workbookViewId="0">
      <selection activeCell="E48" sqref="E48"/>
    </sheetView>
  </sheetViews>
  <sheetFormatPr baseColWidth="10" defaultColWidth="9.1640625" defaultRowHeight="14" x14ac:dyDescent="0.15"/>
  <cols>
    <col min="1" max="1" width="7.5" style="18" bestFit="1" customWidth="1"/>
    <col min="2" max="2" width="19.33203125" style="19" customWidth="1"/>
    <col min="3" max="3" width="28.5" style="11" customWidth="1"/>
    <col min="4" max="4" width="21.5" style="36" bestFit="1" customWidth="1"/>
    <col min="5" max="5" width="10.5" style="11" bestFit="1" customWidth="1"/>
    <col min="6" max="6" width="34.5" style="11" bestFit="1" customWidth="1"/>
    <col min="7" max="10" width="5.5" style="249" customWidth="1"/>
    <col min="11" max="11" width="11.33203125" style="249" bestFit="1" customWidth="1"/>
    <col min="12" max="12" width="9.6640625" style="249" bestFit="1" customWidth="1"/>
    <col min="13" max="13" width="20" style="11" bestFit="1" customWidth="1"/>
    <col min="14" max="16384" width="9.1640625" style="6"/>
  </cols>
  <sheetData>
    <row r="1" spans="1:13" s="1" customFormat="1" ht="29" customHeight="1" x14ac:dyDescent="0.15">
      <c r="A1" s="426" t="s">
        <v>165</v>
      </c>
      <c r="B1" s="427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9"/>
    </row>
    <row r="2" spans="1:13" s="1" customFormat="1" ht="62" customHeight="1" thickBot="1" x14ac:dyDescent="0.2">
      <c r="A2" s="430"/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2"/>
    </row>
    <row r="3" spans="1:13" s="2" customFormat="1" ht="12.75" customHeight="1" x14ac:dyDescent="0.2">
      <c r="A3" s="409" t="s">
        <v>0</v>
      </c>
      <c r="B3" s="411" t="s">
        <v>1</v>
      </c>
      <c r="C3" s="413" t="s">
        <v>166</v>
      </c>
      <c r="D3" s="415" t="s">
        <v>2</v>
      </c>
      <c r="E3" s="417" t="s">
        <v>167</v>
      </c>
      <c r="F3" s="417" t="s">
        <v>3</v>
      </c>
      <c r="G3" s="417" t="s">
        <v>4</v>
      </c>
      <c r="H3" s="417"/>
      <c r="I3" s="417"/>
      <c r="J3" s="417"/>
      <c r="K3" s="417" t="s">
        <v>5</v>
      </c>
      <c r="L3" s="417" t="s">
        <v>6</v>
      </c>
      <c r="M3" s="440" t="s">
        <v>7</v>
      </c>
    </row>
    <row r="4" spans="1:13" s="2" customFormat="1" ht="21" customHeight="1" thickBot="1" x14ac:dyDescent="0.25">
      <c r="A4" s="410"/>
      <c r="B4" s="412"/>
      <c r="C4" s="414"/>
      <c r="D4" s="416"/>
      <c r="E4" s="414"/>
      <c r="F4" s="414"/>
      <c r="G4" s="241">
        <v>1</v>
      </c>
      <c r="H4" s="241">
        <v>2</v>
      </c>
      <c r="I4" s="241">
        <v>3</v>
      </c>
      <c r="J4" s="241" t="s">
        <v>8</v>
      </c>
      <c r="K4" s="414"/>
      <c r="L4" s="414"/>
      <c r="M4" s="441"/>
    </row>
    <row r="5" spans="1:13" ht="16" x14ac:dyDescent="0.15">
      <c r="A5" s="404" t="s">
        <v>14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</row>
    <row r="6" spans="1:13" s="46" customFormat="1" ht="13" x14ac:dyDescent="0.15">
      <c r="A6" s="310">
        <v>1</v>
      </c>
      <c r="B6" s="48" t="s">
        <v>35</v>
      </c>
      <c r="C6" s="49" t="s">
        <v>104</v>
      </c>
      <c r="D6" s="50">
        <v>53.5</v>
      </c>
      <c r="E6" s="51" t="s">
        <v>168</v>
      </c>
      <c r="F6" s="52" t="s">
        <v>16</v>
      </c>
      <c r="G6" s="211">
        <v>105</v>
      </c>
      <c r="H6" s="215">
        <v>110</v>
      </c>
      <c r="I6" s="211">
        <v>115</v>
      </c>
      <c r="J6" s="344"/>
      <c r="K6" s="24">
        <v>115</v>
      </c>
      <c r="L6" s="358">
        <f>E6*K6</f>
        <v>140.23099999999999</v>
      </c>
      <c r="M6" s="56"/>
    </row>
    <row r="7" spans="1:13" s="46" customFormat="1" ht="13" x14ac:dyDescent="0.15">
      <c r="A7" s="308">
        <v>2</v>
      </c>
      <c r="B7" s="58" t="s">
        <v>56</v>
      </c>
      <c r="C7" s="59" t="s">
        <v>107</v>
      </c>
      <c r="D7" s="60">
        <v>55.3</v>
      </c>
      <c r="E7" s="61" t="s">
        <v>168</v>
      </c>
      <c r="F7" s="62" t="s">
        <v>44</v>
      </c>
      <c r="G7" s="218">
        <v>100</v>
      </c>
      <c r="H7" s="219">
        <v>107.5</v>
      </c>
      <c r="I7" s="218">
        <v>112.5</v>
      </c>
      <c r="J7" s="105"/>
      <c r="K7" s="359">
        <v>112.5</v>
      </c>
      <c r="L7" s="203">
        <f>E7*K7</f>
        <v>133.68375</v>
      </c>
      <c r="M7" s="85"/>
    </row>
    <row r="8" spans="1:13" s="46" customFormat="1" ht="13" x14ac:dyDescent="0.15">
      <c r="A8" s="140">
        <v>3</v>
      </c>
      <c r="B8" s="68" t="s">
        <v>55</v>
      </c>
      <c r="C8" s="69" t="s">
        <v>105</v>
      </c>
      <c r="D8" s="70">
        <v>54.6</v>
      </c>
      <c r="E8" s="71" t="s">
        <v>168</v>
      </c>
      <c r="F8" s="72" t="s">
        <v>44</v>
      </c>
      <c r="G8" s="220">
        <v>100</v>
      </c>
      <c r="H8" s="221">
        <v>107.5</v>
      </c>
      <c r="I8" s="220">
        <v>110</v>
      </c>
      <c r="J8" s="309"/>
      <c r="K8" s="360">
        <v>110</v>
      </c>
      <c r="L8" s="361">
        <f>E8*K8</f>
        <v>132.02199999999999</v>
      </c>
      <c r="M8" s="91"/>
    </row>
    <row r="9" spans="1:13" s="114" customFormat="1" ht="13" x14ac:dyDescent="0.15">
      <c r="A9" s="201"/>
      <c r="B9" s="111"/>
      <c r="C9" s="59"/>
      <c r="D9" s="144"/>
      <c r="E9" s="157"/>
      <c r="F9" s="62"/>
      <c r="G9" s="160"/>
      <c r="H9" s="160"/>
      <c r="I9" s="160"/>
      <c r="K9" s="112"/>
      <c r="L9" s="205"/>
      <c r="M9" s="62"/>
    </row>
    <row r="10" spans="1:13" ht="16" x14ac:dyDescent="0.15">
      <c r="A10" s="443" t="s">
        <v>15</v>
      </c>
      <c r="B10" s="443"/>
      <c r="C10" s="443"/>
      <c r="D10" s="443"/>
      <c r="E10" s="443"/>
      <c r="F10" s="443"/>
      <c r="G10" s="443"/>
      <c r="H10" s="443"/>
      <c r="I10" s="443"/>
      <c r="J10" s="443"/>
      <c r="K10" s="443"/>
      <c r="L10" s="444"/>
      <c r="M10" s="5"/>
    </row>
    <row r="11" spans="1:13" s="46" customFormat="1" ht="13" x14ac:dyDescent="0.15">
      <c r="A11" s="310">
        <v>1</v>
      </c>
      <c r="B11" s="48" t="s">
        <v>58</v>
      </c>
      <c r="C11" s="49" t="s">
        <v>108</v>
      </c>
      <c r="D11" s="77">
        <v>59.9</v>
      </c>
      <c r="E11" s="78" t="s">
        <v>168</v>
      </c>
      <c r="F11" s="80" t="s">
        <v>44</v>
      </c>
      <c r="G11" s="211">
        <v>125</v>
      </c>
      <c r="H11" s="215">
        <v>137.5</v>
      </c>
      <c r="I11" s="272">
        <v>150</v>
      </c>
      <c r="J11" s="344"/>
      <c r="K11" s="24">
        <v>137.5</v>
      </c>
      <c r="L11" s="358">
        <f>E11*K11</f>
        <v>154.28875000000002</v>
      </c>
      <c r="M11" s="56"/>
    </row>
    <row r="12" spans="1:13" s="46" customFormat="1" ht="13" x14ac:dyDescent="0.15">
      <c r="A12" s="140">
        <v>2</v>
      </c>
      <c r="B12" s="68" t="s">
        <v>57</v>
      </c>
      <c r="C12" s="69" t="s">
        <v>110</v>
      </c>
      <c r="D12" s="87">
        <v>60</v>
      </c>
      <c r="E12" s="71" t="s">
        <v>168</v>
      </c>
      <c r="F12" s="89" t="s">
        <v>16</v>
      </c>
      <c r="G12" s="220">
        <v>90</v>
      </c>
      <c r="H12" s="221">
        <v>100</v>
      </c>
      <c r="I12" s="271">
        <v>110</v>
      </c>
      <c r="J12" s="309"/>
      <c r="K12" s="360">
        <v>100</v>
      </c>
      <c r="L12" s="361">
        <f>E12*K12</f>
        <v>111.49</v>
      </c>
      <c r="M12" s="91"/>
    </row>
    <row r="13" spans="1:13" s="65" customFormat="1" ht="13" x14ac:dyDescent="0.15">
      <c r="A13" s="201"/>
      <c r="B13" s="111"/>
      <c r="C13" s="59"/>
      <c r="D13" s="144"/>
      <c r="E13" s="157"/>
      <c r="F13" s="62"/>
      <c r="G13" s="160"/>
      <c r="H13" s="160"/>
      <c r="I13" s="349"/>
      <c r="J13" s="114"/>
      <c r="K13" s="112"/>
      <c r="L13" s="205"/>
      <c r="M13" s="62"/>
    </row>
    <row r="14" spans="1:13" ht="16" x14ac:dyDescent="0.15">
      <c r="A14" s="404" t="s">
        <v>12</v>
      </c>
      <c r="B14" s="404"/>
      <c r="C14" s="404"/>
      <c r="D14" s="404"/>
      <c r="E14" s="404"/>
      <c r="F14" s="404"/>
      <c r="G14" s="404"/>
      <c r="H14" s="404"/>
      <c r="I14" s="404"/>
      <c r="J14" s="404"/>
      <c r="K14" s="404"/>
      <c r="L14" s="404"/>
      <c r="M14" s="5"/>
    </row>
    <row r="15" spans="1:13" s="46" customFormat="1" ht="13" x14ac:dyDescent="0.15">
      <c r="A15" s="92">
        <v>1</v>
      </c>
      <c r="B15" s="93" t="s">
        <v>13</v>
      </c>
      <c r="C15" s="94" t="s">
        <v>137</v>
      </c>
      <c r="D15" s="95">
        <v>52</v>
      </c>
      <c r="E15" s="41" t="s">
        <v>169</v>
      </c>
      <c r="F15" s="97" t="s">
        <v>9</v>
      </c>
      <c r="G15" s="273">
        <v>140</v>
      </c>
      <c r="H15" s="222">
        <v>140</v>
      </c>
      <c r="I15" s="223">
        <v>150</v>
      </c>
      <c r="J15" s="276"/>
      <c r="K15" s="354">
        <v>135</v>
      </c>
      <c r="L15" s="362">
        <f>E15*K15</f>
        <v>132.47549999999998</v>
      </c>
      <c r="M15" s="363" t="s">
        <v>10</v>
      </c>
    </row>
    <row r="16" spans="1:13" s="65" customFormat="1" ht="13" x14ac:dyDescent="0.15">
      <c r="A16" s="66"/>
      <c r="B16" s="62"/>
      <c r="C16" s="59"/>
      <c r="D16" s="144"/>
      <c r="E16" s="157"/>
      <c r="F16" s="62"/>
      <c r="G16" s="349"/>
      <c r="H16" s="160"/>
      <c r="I16" s="160"/>
      <c r="J16" s="207"/>
      <c r="K16" s="113"/>
      <c r="L16" s="205"/>
      <c r="M16" s="62"/>
    </row>
    <row r="17" spans="1:13" ht="16" x14ac:dyDescent="0.15">
      <c r="A17" s="404" t="s">
        <v>15</v>
      </c>
      <c r="B17" s="404"/>
      <c r="C17" s="404"/>
      <c r="D17" s="404"/>
      <c r="E17" s="404"/>
      <c r="F17" s="404"/>
      <c r="G17" s="404"/>
      <c r="H17" s="404"/>
      <c r="I17" s="404"/>
      <c r="J17" s="404"/>
      <c r="K17" s="404"/>
      <c r="L17" s="404"/>
    </row>
    <row r="18" spans="1:13" s="46" customFormat="1" ht="13" x14ac:dyDescent="0.15">
      <c r="A18" s="310">
        <v>1</v>
      </c>
      <c r="B18" s="48" t="s">
        <v>59</v>
      </c>
      <c r="C18" s="364" t="s">
        <v>138</v>
      </c>
      <c r="D18" s="345">
        <v>59.6</v>
      </c>
      <c r="E18" s="253" t="s">
        <v>169</v>
      </c>
      <c r="F18" s="79" t="s">
        <v>9</v>
      </c>
      <c r="G18" s="211">
        <v>110</v>
      </c>
      <c r="H18" s="224">
        <v>120</v>
      </c>
      <c r="I18" s="211">
        <v>125</v>
      </c>
      <c r="J18" s="311"/>
      <c r="K18" s="307">
        <v>125</v>
      </c>
      <c r="L18" s="365">
        <f>E18*K18</f>
        <v>107.2625</v>
      </c>
      <c r="M18" s="193" t="s">
        <v>10</v>
      </c>
    </row>
    <row r="19" spans="1:13" s="46" customFormat="1" ht="13" x14ac:dyDescent="0.15">
      <c r="A19" s="140">
        <v>1</v>
      </c>
      <c r="B19" s="68" t="s">
        <v>41</v>
      </c>
      <c r="C19" s="366" t="s">
        <v>91</v>
      </c>
      <c r="D19" s="392">
        <v>59.7</v>
      </c>
      <c r="E19" s="88" t="s">
        <v>170</v>
      </c>
      <c r="F19" s="75" t="s">
        <v>28</v>
      </c>
      <c r="G19" s="220">
        <v>150</v>
      </c>
      <c r="H19" s="221">
        <v>160</v>
      </c>
      <c r="I19" s="271">
        <v>165</v>
      </c>
      <c r="J19" s="278"/>
      <c r="K19" s="306">
        <v>160</v>
      </c>
      <c r="L19" s="367">
        <f>E19*K19</f>
        <v>137.08799999999999</v>
      </c>
      <c r="M19" s="168"/>
    </row>
    <row r="20" spans="1:13" s="65" customFormat="1" ht="13" x14ac:dyDescent="0.15">
      <c r="A20" s="201"/>
      <c r="B20" s="111"/>
      <c r="C20" s="59"/>
      <c r="D20" s="144"/>
      <c r="E20" s="111"/>
      <c r="F20" s="62"/>
      <c r="G20" s="160"/>
      <c r="H20" s="160"/>
      <c r="I20" s="349"/>
      <c r="J20" s="207"/>
      <c r="K20" s="112"/>
      <c r="L20" s="205"/>
      <c r="M20" s="62"/>
    </row>
    <row r="21" spans="1:13" ht="16" x14ac:dyDescent="0.15">
      <c r="A21" s="404" t="s">
        <v>17</v>
      </c>
      <c r="B21" s="404"/>
      <c r="C21" s="404"/>
      <c r="D21" s="404"/>
      <c r="E21" s="404"/>
      <c r="F21" s="404"/>
      <c r="G21" s="404"/>
      <c r="H21" s="404"/>
      <c r="I21" s="404"/>
      <c r="J21" s="404"/>
      <c r="K21" s="404"/>
      <c r="L21" s="404"/>
    </row>
    <row r="22" spans="1:13" s="65" customFormat="1" ht="13" x14ac:dyDescent="0.15">
      <c r="A22" s="118">
        <v>1</v>
      </c>
      <c r="B22" s="169" t="s">
        <v>37</v>
      </c>
      <c r="C22" s="173" t="s">
        <v>139</v>
      </c>
      <c r="D22" s="179">
        <v>66.900000000000006</v>
      </c>
      <c r="E22" s="169" t="s">
        <v>169</v>
      </c>
      <c r="F22" s="170" t="s">
        <v>28</v>
      </c>
      <c r="G22" s="319">
        <v>140</v>
      </c>
      <c r="H22" s="400">
        <v>145</v>
      </c>
      <c r="I22" s="400">
        <v>145</v>
      </c>
      <c r="J22" s="391"/>
      <c r="K22" s="190">
        <v>140</v>
      </c>
      <c r="L22" s="365">
        <f>E22*K22</f>
        <v>108.72399999999999</v>
      </c>
      <c r="M22" s="170"/>
    </row>
    <row r="23" spans="1:13" s="46" customFormat="1" ht="13" x14ac:dyDescent="0.15">
      <c r="A23" s="140">
        <v>1</v>
      </c>
      <c r="B23" s="151" t="s">
        <v>54</v>
      </c>
      <c r="C23" s="177" t="s">
        <v>147</v>
      </c>
      <c r="D23" s="181">
        <v>63.5</v>
      </c>
      <c r="E23" s="183" t="s">
        <v>169</v>
      </c>
      <c r="F23" s="172" t="s">
        <v>9</v>
      </c>
      <c r="G23" s="229" t="s">
        <v>102</v>
      </c>
      <c r="H23" s="229">
        <v>107.5</v>
      </c>
      <c r="I23" s="229">
        <v>112.5</v>
      </c>
      <c r="J23" s="301"/>
      <c r="K23" s="140">
        <v>112.5</v>
      </c>
      <c r="L23" s="367">
        <f>E23*K23</f>
        <v>91.248750000000001</v>
      </c>
      <c r="M23" s="168"/>
    </row>
    <row r="24" spans="1:13" s="65" customFormat="1" ht="13" x14ac:dyDescent="0.15">
      <c r="A24" s="201"/>
      <c r="B24" s="111"/>
      <c r="C24" s="59"/>
      <c r="D24" s="144"/>
      <c r="E24" s="157"/>
      <c r="F24" s="62"/>
      <c r="G24" s="160"/>
      <c r="H24" s="160"/>
      <c r="I24" s="160"/>
      <c r="J24" s="351"/>
      <c r="K24" s="201"/>
      <c r="L24" s="205"/>
      <c r="M24" s="62"/>
    </row>
    <row r="25" spans="1:13" ht="16" x14ac:dyDescent="0.15">
      <c r="A25" s="404" t="s">
        <v>18</v>
      </c>
      <c r="B25" s="404"/>
      <c r="C25" s="404"/>
      <c r="D25" s="404"/>
      <c r="E25" s="404"/>
      <c r="F25" s="404"/>
      <c r="G25" s="404"/>
      <c r="H25" s="404"/>
      <c r="I25" s="404"/>
      <c r="J25" s="404"/>
      <c r="K25" s="404"/>
      <c r="L25" s="404"/>
    </row>
    <row r="26" spans="1:13" s="46" customFormat="1" ht="13" x14ac:dyDescent="0.15">
      <c r="A26" s="371">
        <v>1</v>
      </c>
      <c r="B26" s="96" t="s">
        <v>60</v>
      </c>
      <c r="C26" s="372" t="s">
        <v>99</v>
      </c>
      <c r="D26" s="40">
        <v>73.900000000000006</v>
      </c>
      <c r="E26" s="373" t="s">
        <v>168</v>
      </c>
      <c r="F26" s="45" t="s">
        <v>44</v>
      </c>
      <c r="G26" s="222">
        <v>150</v>
      </c>
      <c r="H26" s="222">
        <v>160</v>
      </c>
      <c r="I26" s="273">
        <v>175</v>
      </c>
      <c r="J26" s="355"/>
      <c r="K26" s="374">
        <v>160</v>
      </c>
      <c r="L26" s="362">
        <f>E26*K26</f>
        <v>115.19999999999999</v>
      </c>
      <c r="M26" s="363"/>
    </row>
    <row r="27" spans="1:13" s="65" customFormat="1" ht="13" x14ac:dyDescent="0.15">
      <c r="A27" s="201"/>
      <c r="B27" s="111"/>
      <c r="C27" s="59"/>
      <c r="D27" s="144"/>
      <c r="E27" s="157"/>
      <c r="F27" s="62"/>
      <c r="G27" s="160"/>
      <c r="H27" s="160"/>
      <c r="I27" s="349"/>
      <c r="J27" s="207"/>
      <c r="K27" s="112"/>
      <c r="L27" s="205"/>
      <c r="M27" s="62"/>
    </row>
    <row r="28" spans="1:13" ht="16" x14ac:dyDescent="0.15">
      <c r="A28" s="404" t="s">
        <v>27</v>
      </c>
      <c r="B28" s="404"/>
      <c r="C28" s="404"/>
      <c r="D28" s="404"/>
      <c r="E28" s="404"/>
      <c r="F28" s="404"/>
      <c r="G28" s="404"/>
      <c r="H28" s="404"/>
      <c r="I28" s="404"/>
      <c r="J28" s="404"/>
      <c r="K28" s="404"/>
      <c r="L28" s="404"/>
    </row>
    <row r="29" spans="1:13" s="46" customFormat="1" ht="13" x14ac:dyDescent="0.15">
      <c r="A29" s="368">
        <v>1</v>
      </c>
      <c r="B29" s="161" t="s">
        <v>39</v>
      </c>
      <c r="C29" s="375" t="s">
        <v>155</v>
      </c>
      <c r="D29" s="162">
        <v>81</v>
      </c>
      <c r="E29" s="376" t="s">
        <v>169</v>
      </c>
      <c r="F29" s="330" t="s">
        <v>9</v>
      </c>
      <c r="G29" s="224">
        <v>150</v>
      </c>
      <c r="H29" s="272">
        <v>160</v>
      </c>
      <c r="I29" s="319">
        <v>160</v>
      </c>
      <c r="J29" s="336"/>
      <c r="K29" s="53">
        <v>160</v>
      </c>
      <c r="L29" s="369">
        <f>E29*K29</f>
        <v>108.384</v>
      </c>
      <c r="M29" s="56" t="s">
        <v>10</v>
      </c>
    </row>
    <row r="30" spans="1:13" s="65" customFormat="1" ht="13" x14ac:dyDescent="0.15">
      <c r="A30" s="377">
        <v>1</v>
      </c>
      <c r="B30" s="111" t="s">
        <v>61</v>
      </c>
      <c r="C30" s="378" t="s">
        <v>100</v>
      </c>
      <c r="D30" s="144">
        <v>81.599999999999994</v>
      </c>
      <c r="E30" s="379" t="s">
        <v>171</v>
      </c>
      <c r="F30" s="149" t="s">
        <v>44</v>
      </c>
      <c r="G30" s="225">
        <v>220</v>
      </c>
      <c r="H30" s="218">
        <v>230</v>
      </c>
      <c r="I30" s="228">
        <v>240</v>
      </c>
      <c r="J30" s="401"/>
      <c r="K30" s="112">
        <v>240</v>
      </c>
      <c r="L30" s="380">
        <f>E30*K30</f>
        <v>161.85599999999999</v>
      </c>
      <c r="M30" s="64"/>
    </row>
    <row r="31" spans="1:13" s="65" customFormat="1" ht="13" x14ac:dyDescent="0.15">
      <c r="A31" s="377">
        <v>1</v>
      </c>
      <c r="B31" s="111" t="s">
        <v>101</v>
      </c>
      <c r="C31" s="378" t="s">
        <v>134</v>
      </c>
      <c r="D31" s="144">
        <v>78.400000000000006</v>
      </c>
      <c r="E31" s="379" t="s">
        <v>168</v>
      </c>
      <c r="F31" s="149" t="s">
        <v>9</v>
      </c>
      <c r="G31" s="225">
        <v>210</v>
      </c>
      <c r="H31" s="399">
        <v>220</v>
      </c>
      <c r="I31" s="228">
        <v>220</v>
      </c>
      <c r="J31" s="401"/>
      <c r="K31" s="112">
        <v>220</v>
      </c>
      <c r="L31" s="380">
        <f>E31*K31</f>
        <v>152.15199999999999</v>
      </c>
      <c r="M31" s="64" t="s">
        <v>10</v>
      </c>
    </row>
    <row r="32" spans="1:13" s="65" customFormat="1" ht="13" x14ac:dyDescent="0.15">
      <c r="A32" s="381">
        <v>2</v>
      </c>
      <c r="B32" s="126" t="s">
        <v>42</v>
      </c>
      <c r="C32" s="382" t="s">
        <v>111</v>
      </c>
      <c r="D32" s="167">
        <v>79.7</v>
      </c>
      <c r="E32" s="68" t="s">
        <v>168</v>
      </c>
      <c r="F32" s="332" t="s">
        <v>16</v>
      </c>
      <c r="G32" s="226">
        <v>160</v>
      </c>
      <c r="H32" s="220">
        <v>175</v>
      </c>
      <c r="I32" s="229">
        <v>185</v>
      </c>
      <c r="J32" s="402"/>
      <c r="K32" s="116">
        <v>185</v>
      </c>
      <c r="L32" s="370">
        <f>E32*K32</f>
        <v>126.5955</v>
      </c>
      <c r="M32" s="75"/>
    </row>
    <row r="33" spans="1:13" s="65" customFormat="1" ht="13" x14ac:dyDescent="0.15">
      <c r="A33" s="66"/>
      <c r="B33" s="111"/>
      <c r="C33" s="59"/>
      <c r="D33" s="144"/>
      <c r="E33" s="111"/>
      <c r="F33" s="62"/>
      <c r="G33" s="160"/>
      <c r="H33" s="160"/>
      <c r="I33" s="160"/>
      <c r="J33" s="207"/>
      <c r="K33" s="112"/>
      <c r="L33" s="205"/>
      <c r="M33" s="62"/>
    </row>
    <row r="34" spans="1:13" ht="16" x14ac:dyDescent="0.15">
      <c r="A34" s="404" t="s">
        <v>19</v>
      </c>
      <c r="B34" s="404"/>
      <c r="C34" s="404"/>
      <c r="D34" s="404"/>
      <c r="E34" s="404"/>
      <c r="F34" s="404"/>
      <c r="G34" s="404"/>
      <c r="H34" s="404"/>
      <c r="I34" s="404"/>
      <c r="J34" s="404"/>
      <c r="K34" s="404"/>
      <c r="L34" s="404"/>
    </row>
    <row r="35" spans="1:13" s="46" customFormat="1" ht="13" x14ac:dyDescent="0.15">
      <c r="A35" s="310">
        <v>1</v>
      </c>
      <c r="B35" s="48" t="s">
        <v>63</v>
      </c>
      <c r="C35" s="102" t="s">
        <v>113</v>
      </c>
      <c r="D35" s="103">
        <v>89.8</v>
      </c>
      <c r="E35" s="80" t="s">
        <v>168</v>
      </c>
      <c r="F35" s="139" t="s">
        <v>9</v>
      </c>
      <c r="G35" s="272">
        <v>200</v>
      </c>
      <c r="H35" s="215">
        <v>215</v>
      </c>
      <c r="I35" s="211">
        <v>230</v>
      </c>
      <c r="J35" s="148"/>
      <c r="K35" s="24">
        <v>230</v>
      </c>
      <c r="L35" s="358">
        <f>E35*K35</f>
        <v>146.99299999999999</v>
      </c>
      <c r="M35" s="56" t="s">
        <v>10</v>
      </c>
    </row>
    <row r="36" spans="1:13" s="46" customFormat="1" ht="13" x14ac:dyDescent="0.15">
      <c r="A36" s="308">
        <v>2</v>
      </c>
      <c r="B36" s="58" t="s">
        <v>20</v>
      </c>
      <c r="C36" s="128" t="s">
        <v>135</v>
      </c>
      <c r="D36" s="129">
        <v>87.6</v>
      </c>
      <c r="E36" s="383" t="s">
        <v>168</v>
      </c>
      <c r="F36" s="155" t="s">
        <v>16</v>
      </c>
      <c r="G36" s="218">
        <v>180</v>
      </c>
      <c r="H36" s="219">
        <v>190</v>
      </c>
      <c r="I36" s="399">
        <v>195</v>
      </c>
      <c r="J36" s="202"/>
      <c r="K36" s="359">
        <v>190</v>
      </c>
      <c r="L36" s="203">
        <f>E36*K36</f>
        <v>123.02499999999999</v>
      </c>
      <c r="M36" s="85"/>
    </row>
    <row r="37" spans="1:13" s="46" customFormat="1" ht="13" x14ac:dyDescent="0.15">
      <c r="A37" s="140">
        <v>1</v>
      </c>
      <c r="B37" s="68" t="s">
        <v>63</v>
      </c>
      <c r="C37" s="69" t="s">
        <v>157</v>
      </c>
      <c r="D37" s="87">
        <v>89.8</v>
      </c>
      <c r="E37" s="131" t="s">
        <v>172</v>
      </c>
      <c r="F37" s="108" t="s">
        <v>9</v>
      </c>
      <c r="G37" s="271">
        <v>200</v>
      </c>
      <c r="H37" s="221">
        <v>215</v>
      </c>
      <c r="I37" s="220">
        <v>230</v>
      </c>
      <c r="J37" s="278"/>
      <c r="K37" s="360">
        <v>230</v>
      </c>
      <c r="L37" s="361">
        <f>E37*K37</f>
        <v>146.99299999999999</v>
      </c>
      <c r="M37" s="91" t="s">
        <v>10</v>
      </c>
    </row>
    <row r="38" spans="1:13" s="65" customFormat="1" ht="13" x14ac:dyDescent="0.15">
      <c r="A38" s="201"/>
      <c r="B38" s="111"/>
      <c r="C38" s="59"/>
      <c r="D38" s="144"/>
      <c r="E38" s="123"/>
      <c r="F38" s="111"/>
      <c r="G38" s="349"/>
      <c r="H38" s="160"/>
      <c r="I38" s="160"/>
      <c r="J38" s="207"/>
      <c r="K38" s="112"/>
      <c r="L38" s="205"/>
      <c r="M38" s="62"/>
    </row>
    <row r="39" spans="1:13" ht="16" x14ac:dyDescent="0.15">
      <c r="A39" s="424" t="s">
        <v>21</v>
      </c>
      <c r="B39" s="424"/>
      <c r="C39" s="424"/>
      <c r="D39" s="424"/>
      <c r="E39" s="424"/>
      <c r="F39" s="424"/>
      <c r="G39" s="424"/>
      <c r="H39" s="424"/>
      <c r="I39" s="424"/>
      <c r="J39" s="424"/>
      <c r="K39" s="424"/>
      <c r="L39" s="424"/>
      <c r="M39" s="5"/>
    </row>
    <row r="40" spans="1:13" s="46" customFormat="1" ht="13" x14ac:dyDescent="0.15">
      <c r="A40" s="141">
        <v>1</v>
      </c>
      <c r="B40" s="384" t="s">
        <v>62</v>
      </c>
      <c r="C40" s="385" t="s">
        <v>156</v>
      </c>
      <c r="D40" s="393">
        <v>94.3</v>
      </c>
      <c r="E40" s="134" t="s">
        <v>169</v>
      </c>
      <c r="F40" s="386" t="s">
        <v>9</v>
      </c>
      <c r="G40" s="397">
        <v>170</v>
      </c>
      <c r="H40" s="223">
        <v>180</v>
      </c>
      <c r="I40" s="275">
        <v>185</v>
      </c>
      <c r="J40" s="355"/>
      <c r="K40" s="257">
        <v>180</v>
      </c>
      <c r="L40" s="403">
        <f>E40*K40</f>
        <v>112.33799999999999</v>
      </c>
      <c r="M40" s="45" t="s">
        <v>10</v>
      </c>
    </row>
    <row r="41" spans="1:13" s="65" customFormat="1" ht="13" x14ac:dyDescent="0.15">
      <c r="A41" s="201"/>
      <c r="B41" s="111"/>
      <c r="C41" s="59"/>
      <c r="D41" s="144"/>
      <c r="E41" s="111"/>
      <c r="F41" s="114"/>
      <c r="G41" s="160"/>
      <c r="H41" s="160"/>
      <c r="I41" s="349"/>
      <c r="J41" s="207"/>
      <c r="K41" s="112"/>
      <c r="L41" s="205"/>
      <c r="M41" s="62"/>
    </row>
    <row r="42" spans="1:13" ht="16" x14ac:dyDescent="0.15">
      <c r="A42" s="424" t="s">
        <v>22</v>
      </c>
      <c r="B42" s="424"/>
      <c r="C42" s="424"/>
      <c r="D42" s="424"/>
      <c r="E42" s="424"/>
      <c r="F42" s="424"/>
      <c r="G42" s="424"/>
      <c r="H42" s="424"/>
      <c r="I42" s="424"/>
      <c r="J42" s="424"/>
      <c r="K42" s="424"/>
      <c r="L42" s="424"/>
    </row>
    <row r="43" spans="1:13" s="46" customFormat="1" ht="13" x14ac:dyDescent="0.15">
      <c r="A43" s="387">
        <v>1</v>
      </c>
      <c r="B43" s="161" t="s">
        <v>65</v>
      </c>
      <c r="C43" s="364" t="s">
        <v>115</v>
      </c>
      <c r="D43" s="343">
        <v>108.4</v>
      </c>
      <c r="E43" s="79" t="s">
        <v>168</v>
      </c>
      <c r="F43" s="146" t="s">
        <v>44</v>
      </c>
      <c r="G43" s="224">
        <v>235</v>
      </c>
      <c r="H43" s="211">
        <v>250</v>
      </c>
      <c r="I43" s="319">
        <v>262.5</v>
      </c>
      <c r="J43" s="311"/>
      <c r="K43" s="357">
        <v>262.5</v>
      </c>
      <c r="L43" s="358">
        <f>E43*K43</f>
        <v>155.19</v>
      </c>
      <c r="M43" s="56"/>
    </row>
    <row r="44" spans="1:13" s="46" customFormat="1" ht="13" x14ac:dyDescent="0.15">
      <c r="A44" s="388">
        <v>2</v>
      </c>
      <c r="B44" s="126" t="s">
        <v>64</v>
      </c>
      <c r="C44" s="366" t="s">
        <v>136</v>
      </c>
      <c r="D44" s="394">
        <v>107.8</v>
      </c>
      <c r="E44" s="88" t="s">
        <v>168</v>
      </c>
      <c r="F44" s="335" t="s">
        <v>44</v>
      </c>
      <c r="G44" s="226">
        <v>240</v>
      </c>
      <c r="H44" s="220">
        <v>255</v>
      </c>
      <c r="I44" s="398">
        <v>262.5</v>
      </c>
      <c r="J44" s="309"/>
      <c r="K44" s="360">
        <v>255</v>
      </c>
      <c r="L44" s="361">
        <f>E44*K44</f>
        <v>151.03650000000002</v>
      </c>
      <c r="M44" s="91"/>
    </row>
    <row r="45" spans="1:13" s="65" customFormat="1" ht="13" x14ac:dyDescent="0.15">
      <c r="A45" s="156"/>
      <c r="B45" s="111"/>
      <c r="C45" s="59"/>
      <c r="D45" s="144"/>
      <c r="E45" s="111"/>
      <c r="F45" s="111"/>
      <c r="G45" s="160"/>
      <c r="H45" s="160"/>
      <c r="I45" s="349"/>
      <c r="J45" s="114"/>
      <c r="K45" s="112"/>
      <c r="L45" s="205"/>
      <c r="M45" s="62"/>
    </row>
    <row r="46" spans="1:13" ht="16" x14ac:dyDescent="0.15">
      <c r="A46" s="404" t="s">
        <v>23</v>
      </c>
      <c r="B46" s="404"/>
      <c r="C46" s="404"/>
      <c r="D46" s="404"/>
      <c r="E46" s="404"/>
      <c r="F46" s="404"/>
      <c r="G46" s="404"/>
      <c r="H46" s="404"/>
      <c r="I46" s="404"/>
      <c r="J46" s="404"/>
      <c r="K46" s="404"/>
      <c r="L46" s="404"/>
      <c r="M46" s="5"/>
    </row>
    <row r="47" spans="1:13" s="46" customFormat="1" ht="13" x14ac:dyDescent="0.15">
      <c r="A47" s="389">
        <v>1</v>
      </c>
      <c r="B47" s="96" t="s">
        <v>24</v>
      </c>
      <c r="C47" s="385" t="s">
        <v>116</v>
      </c>
      <c r="D47" s="95">
        <v>120.6</v>
      </c>
      <c r="E47" s="96" t="s">
        <v>168</v>
      </c>
      <c r="F47" s="134" t="s">
        <v>44</v>
      </c>
      <c r="G47" s="223">
        <v>300</v>
      </c>
      <c r="H47" s="223">
        <v>320</v>
      </c>
      <c r="I47" s="273">
        <v>330</v>
      </c>
      <c r="J47" s="355"/>
      <c r="K47" s="390">
        <v>320</v>
      </c>
      <c r="L47" s="362">
        <f>E47*K47</f>
        <v>183.77600000000001</v>
      </c>
      <c r="M47" s="363"/>
    </row>
    <row r="48" spans="1:13" x14ac:dyDescent="0.15">
      <c r="A48" s="284"/>
      <c r="B48" s="13"/>
      <c r="C48" s="16"/>
      <c r="D48" s="395"/>
      <c r="E48" s="356"/>
      <c r="F48" s="5"/>
      <c r="G48" s="160"/>
      <c r="H48" s="160"/>
      <c r="I48" s="159"/>
      <c r="J48" s="202"/>
      <c r="K48" s="282"/>
      <c r="L48" s="281"/>
      <c r="M48" s="5"/>
    </row>
    <row r="49" spans="2:6" x14ac:dyDescent="0.15">
      <c r="B49" s="19" t="s">
        <v>11</v>
      </c>
      <c r="C49" s="6"/>
      <c r="D49" s="396"/>
      <c r="E49" s="6"/>
      <c r="F49" s="6"/>
    </row>
    <row r="50" spans="2:6" x14ac:dyDescent="0.15">
      <c r="B50" s="19" t="s">
        <v>11</v>
      </c>
    </row>
  </sheetData>
  <mergeCells count="22">
    <mergeCell ref="A46:L46"/>
    <mergeCell ref="A14:L14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A42:L42"/>
    <mergeCell ref="L3:L4"/>
    <mergeCell ref="M3:M4"/>
    <mergeCell ref="A39:L39"/>
    <mergeCell ref="A34:L34"/>
    <mergeCell ref="A5:L5"/>
    <mergeCell ref="A17:L17"/>
    <mergeCell ref="A21:L21"/>
    <mergeCell ref="A25:L25"/>
    <mergeCell ref="A28:L28"/>
    <mergeCell ref="A10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IPL ПЛ без экипировки ДК</vt:lpstr>
      <vt:lpstr>IPL Двоеборье без экип</vt:lpstr>
      <vt:lpstr>IPL Жим без экипировки</vt:lpstr>
      <vt:lpstr>IPL Тяга без экипироки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Екатерина Шевелева</cp:lastModifiedBy>
  <dcterms:created xsi:type="dcterms:W3CDTF">2015-06-05T18:17:20Z</dcterms:created>
  <dcterms:modified xsi:type="dcterms:W3CDTF">2022-04-24T09:37:53Z</dcterms:modified>
</cp:coreProperties>
</file>