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Май/"/>
    </mc:Choice>
  </mc:AlternateContent>
  <xr:revisionPtr revIDLastSave="0" documentId="13_ncr:1_{4B523ECA-A63C-AC41-BF95-AE241D3C6FC6}" xr6:coauthVersionLast="45" xr6:coauthVersionMax="45" xr10:uidLastSave="{00000000-0000-0000-0000-000000000000}"/>
  <bookViews>
    <workbookView xWindow="1320" yWindow="920" windowWidth="27480" windowHeight="15680" tabRatio="949" xr2:uid="{00000000-000D-0000-FFFF-FFFF00000000}"/>
  </bookViews>
  <sheets>
    <sheet name="WRPF ПЛ без экипировки" sheetId="7" r:id="rId1"/>
    <sheet name="WRPF Жим без экип" sheetId="11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37" i="7" l="1"/>
  <c r="T36" i="7"/>
  <c r="T32" i="7"/>
  <c r="T33" i="7"/>
  <c r="T31" i="7"/>
  <c r="T28" i="7"/>
  <c r="T24" i="7"/>
  <c r="T25" i="7"/>
  <c r="T23" i="7"/>
  <c r="T17" i="7"/>
  <c r="T18" i="7"/>
  <c r="T19" i="7"/>
  <c r="T20" i="7"/>
  <c r="T16" i="7"/>
  <c r="T13" i="7"/>
  <c r="T12" i="7"/>
  <c r="T9" i="7"/>
  <c r="T6" i="7"/>
  <c r="L9" i="11" l="1"/>
  <c r="L6" i="11"/>
</calcChain>
</file>

<file path=xl/sharedStrings.xml><?xml version="1.0" encoding="utf-8"?>
<sst xmlns="http://schemas.openxmlformats.org/spreadsheetml/2006/main" count="145" uniqueCount="69">
  <si>
    <t>ФИО</t>
  </si>
  <si>
    <t>Сумма</t>
  </si>
  <si>
    <t>Очки</t>
  </si>
  <si>
    <t>Рек</t>
  </si>
  <si>
    <t>Собственный 
вес</t>
  </si>
  <si>
    <t>Приседание</t>
  </si>
  <si>
    <t>Жим лёжа</t>
  </si>
  <si>
    <t>Становая тяга</t>
  </si>
  <si>
    <t>ВЕСОВАЯ КАТЕГОРИЯ   90</t>
  </si>
  <si>
    <t>ВЕСОВАЯ КАТЕГОРИЯ   100</t>
  </si>
  <si>
    <t>1</t>
  </si>
  <si>
    <t/>
  </si>
  <si>
    <t>ВЕСОВАЯ КАТЕГОРИЯ   52</t>
  </si>
  <si>
    <t>ВЕСОВАЯ КАТЕГОРИЯ   60</t>
  </si>
  <si>
    <t>ВЕСОВАЯ КАТЕГОРИЯ   67.5</t>
  </si>
  <si>
    <t>ВЕСОВАЯ КАТЕГОРИЯ   82.5</t>
  </si>
  <si>
    <t>ВЕСОВАЯ КАТЕГОРИЯ   75</t>
  </si>
  <si>
    <t>2</t>
  </si>
  <si>
    <t>3</t>
  </si>
  <si>
    <t>Результат</t>
  </si>
  <si>
    <t>Открытый клубный турнир «Первомай 2022»
WRPF Жим лежа без экипировки
Ангарск/Иркутская область, 02 мая 2022 года</t>
  </si>
  <si>
    <t>Малых Николь</t>
  </si>
  <si>
    <t>Бунтин Роман</t>
  </si>
  <si>
    <t>Зверев Никита</t>
  </si>
  <si>
    <t>Нестерук Тимур</t>
  </si>
  <si>
    <t>Галеев Эльдар</t>
  </si>
  <si>
    <t>Гуров Никита</t>
  </si>
  <si>
    <t>Кутергин Егор</t>
  </si>
  <si>
    <t>Лебедев Алексей</t>
  </si>
  <si>
    <t>Клепиков Андрей</t>
  </si>
  <si>
    <t>Карфидов Артем</t>
  </si>
  <si>
    <t>Беляев Илья</t>
  </si>
  <si>
    <t>Воеводин Артем</t>
  </si>
  <si>
    <t>Филькин Никита</t>
  </si>
  <si>
    <t>Лапаренок Семен</t>
  </si>
  <si>
    <t>Бондаренко Руслан</t>
  </si>
  <si>
    <t>Ткаченко Вячеслав</t>
  </si>
  <si>
    <t>Самарин Константин</t>
  </si>
  <si>
    <t>Махонькин Матвей</t>
  </si>
  <si>
    <t>Девушки 14-16 (13.11.2015)/6</t>
  </si>
  <si>
    <t>Юноши 14-16 (27.05.2008)/13</t>
  </si>
  <si>
    <t>Юноши 14-16 (30.06.2006)/15</t>
  </si>
  <si>
    <t>Юноши 14-16 (15.05.2009)/12</t>
  </si>
  <si>
    <t>Юноши 14-16 (21.05.2006)/15</t>
  </si>
  <si>
    <t>Юноши 14-16 (15.11.2007)/14</t>
  </si>
  <si>
    <t>Юноши 14-16 (20.12.2006)/15</t>
  </si>
  <si>
    <t>Юноши 17-19 (21.03.2005)/17</t>
  </si>
  <si>
    <t>Юноши 17-19 (11.11.2003)/18</t>
  </si>
  <si>
    <t>Юноши 17-19 (14.10.2004)/17</t>
  </si>
  <si>
    <t>Юноши 17-19 (13.10.2004)/17</t>
  </si>
  <si>
    <t>Юноши 17-19 (06.11.2003)/18</t>
  </si>
  <si>
    <t>Юноши 17-19 (17.04.2005)/17</t>
  </si>
  <si>
    <t>Юноши 17-19 (23.09.2004)/17</t>
  </si>
  <si>
    <t>Юноши 17-19 (19.02.2004)/18</t>
  </si>
  <si>
    <t>Юноши 17-19 (19.11.2004)/17</t>
  </si>
  <si>
    <t>Юноши 14-16 (29.06.2007)/14</t>
  </si>
  <si>
    <t>Юноши 17-19 (27.07.2004)/17</t>
  </si>
  <si>
    <t>Открытый клубный турнир «Первомай 2022»
WRPF Пауэрлифтинг без экипировки
Ангарск/Иркутская область, 02 мая 2022 года</t>
  </si>
  <si>
    <t>Ангарск/Иркутская область</t>
  </si>
  <si>
    <t>Шелехов/Иркутская область</t>
  </si>
  <si>
    <t>Грозин Владислав</t>
  </si>
  <si>
    <t>Кривощапов Артем</t>
  </si>
  <si>
    <t>Юноши 14-16 (22.05.2008)/13</t>
  </si>
  <si>
    <t>Город/Область</t>
  </si>
  <si>
    <t xml:space="preserve">
Дата рождения/Возраст</t>
  </si>
  <si>
    <t>Возрастная группа</t>
  </si>
  <si>
    <t>T1</t>
  </si>
  <si>
    <t>№</t>
  </si>
  <si>
    <t>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</si>
</sst>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b/>
      <strike/>
      <sz val="10"/>
      <color theme="5"/>
      <name val="Arial Cyr"/>
      <charset val="204"/>
    </font>
    <font>
      <sz val="8"/>
      <name val="Arial Cyr"/>
      <charset val="204"/>
    </font>
    <font>
      <b/>
      <sz val="10"/>
      <color rgb="FFC00000"/>
      <name val="Arial Cyr"/>
      <charset val="204"/>
    </font>
    <font>
      <b/>
      <strike/>
      <sz val="10"/>
      <color rgb="FFC0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49" fontId="0" fillId="0" borderId="18" xfId="0" applyNumberFormat="1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49" fontId="1" fillId="0" borderId="21" xfId="0" applyNumberFormat="1" applyFont="1" applyFill="1" applyBorder="1" applyAlignment="1">
      <alignment horizontal="center" vertical="center"/>
    </xf>
    <xf numFmtId="49" fontId="1" fillId="0" borderId="23" xfId="0" applyNumberFormat="1" applyFont="1" applyFill="1" applyBorder="1" applyAlignment="1">
      <alignment horizontal="center" vertical="center"/>
    </xf>
    <xf numFmtId="49" fontId="0" fillId="0" borderId="21" xfId="0" applyNumberFormat="1" applyFont="1" applyFill="1" applyBorder="1" applyAlignment="1">
      <alignment horizontal="center" vertical="center"/>
    </xf>
    <xf numFmtId="49" fontId="0" fillId="0" borderId="23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2" fontId="0" fillId="0" borderId="11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2" fontId="0" fillId="0" borderId="12" xfId="0" applyNumberFormat="1" applyFont="1" applyFill="1" applyBorder="1" applyAlignment="1">
      <alignment horizontal="center" vertical="center"/>
    </xf>
    <xf numFmtId="2" fontId="0" fillId="0" borderId="8" xfId="0" applyNumberFormat="1" applyFont="1" applyFill="1" applyBorder="1" applyAlignment="1">
      <alignment horizontal="center" vertical="center"/>
    </xf>
    <xf numFmtId="2" fontId="0" fillId="0" borderId="17" xfId="0" applyNumberFormat="1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 vertical="center"/>
    </xf>
    <xf numFmtId="164" fontId="5" fillId="0" borderId="11" xfId="0" applyNumberFormat="1" applyFont="1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center" vertical="center"/>
    </xf>
    <xf numFmtId="164" fontId="5" fillId="0" borderId="12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1" fillId="2" borderId="17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165" fontId="1" fillId="0" borderId="11" xfId="0" applyNumberFormat="1" applyFont="1" applyFill="1" applyBorder="1" applyAlignment="1">
      <alignment horizontal="center" vertical="center"/>
    </xf>
    <xf numFmtId="165" fontId="0" fillId="0" borderId="11" xfId="0" applyNumberFormat="1" applyFont="1" applyFill="1" applyBorder="1" applyAlignment="1">
      <alignment horizontal="center" vertical="center"/>
    </xf>
    <xf numFmtId="165" fontId="0" fillId="0" borderId="0" xfId="0" applyNumberFormat="1" applyFont="1" applyFill="1" applyBorder="1" applyAlignment="1">
      <alignment horizontal="center" vertical="center"/>
    </xf>
    <xf numFmtId="164" fontId="1" fillId="2" borderId="20" xfId="0" applyNumberFormat="1" applyFont="1" applyFill="1" applyBorder="1" applyAlignment="1">
      <alignment horizontal="center" vertical="center"/>
    </xf>
    <xf numFmtId="164" fontId="1" fillId="2" borderId="22" xfId="0" applyNumberFormat="1" applyFont="1" applyFill="1" applyBorder="1" applyAlignment="1">
      <alignment horizontal="center" vertical="center"/>
    </xf>
    <xf numFmtId="164" fontId="1" fillId="0" borderId="22" xfId="0" applyNumberFormat="1" applyFont="1" applyFill="1" applyBorder="1" applyAlignment="1">
      <alignment horizontal="center" vertical="center"/>
    </xf>
    <xf numFmtId="164" fontId="1" fillId="2" borderId="24" xfId="0" applyNumberFormat="1" applyFont="1" applyFill="1" applyBorder="1" applyAlignment="1">
      <alignment horizontal="center" vertical="center"/>
    </xf>
    <xf numFmtId="164" fontId="1" fillId="0" borderId="24" xfId="0" applyNumberFormat="1" applyFont="1" applyFill="1" applyBorder="1" applyAlignment="1">
      <alignment horizontal="center" vertical="center"/>
    </xf>
    <xf numFmtId="164" fontId="1" fillId="2" borderId="18" xfId="0" applyNumberFormat="1" applyFont="1" applyFill="1" applyBorder="1" applyAlignment="1">
      <alignment horizontal="center" vertical="center"/>
    </xf>
    <xf numFmtId="164" fontId="1" fillId="2" borderId="21" xfId="0" applyNumberFormat="1" applyFont="1" applyFill="1" applyBorder="1" applyAlignment="1">
      <alignment horizontal="center" vertical="center"/>
    </xf>
    <xf numFmtId="164" fontId="1" fillId="0" borderId="18" xfId="0" applyNumberFormat="1" applyFont="1" applyFill="1" applyBorder="1" applyAlignment="1">
      <alignment horizontal="center" vertical="center"/>
    </xf>
    <xf numFmtId="164" fontId="5" fillId="0" borderId="23" xfId="0" applyNumberFormat="1" applyFont="1" applyFill="1" applyBorder="1" applyAlignment="1">
      <alignment horizontal="center" vertical="center"/>
    </xf>
    <xf numFmtId="164" fontId="1" fillId="0" borderId="20" xfId="0" applyNumberFormat="1" applyFont="1" applyFill="1" applyBorder="1" applyAlignment="1">
      <alignment horizontal="center" vertical="center"/>
    </xf>
    <xf numFmtId="164" fontId="1" fillId="0" borderId="21" xfId="0" applyNumberFormat="1" applyFont="1" applyFill="1" applyBorder="1" applyAlignment="1">
      <alignment horizontal="center" vertical="center"/>
    </xf>
    <xf numFmtId="164" fontId="1" fillId="0" borderId="23" xfId="0" applyNumberFormat="1" applyFont="1" applyFill="1" applyBorder="1" applyAlignment="1">
      <alignment horizontal="center" vertical="center"/>
    </xf>
    <xf numFmtId="164" fontId="8" fillId="0" borderId="12" xfId="0" applyNumberFormat="1" applyFont="1" applyFill="1" applyBorder="1" applyAlignment="1">
      <alignment horizontal="center" vertical="center"/>
    </xf>
    <xf numFmtId="164" fontId="8" fillId="0" borderId="17" xfId="0" applyNumberFormat="1" applyFont="1" applyFill="1" applyBorder="1" applyAlignment="1">
      <alignment horizontal="center" vertical="center"/>
    </xf>
    <xf numFmtId="164" fontId="7" fillId="0" borderId="8" xfId="0" applyNumberFormat="1" applyFont="1" applyFill="1" applyBorder="1" applyAlignment="1">
      <alignment horizontal="center" vertical="center"/>
    </xf>
    <xf numFmtId="165" fontId="0" fillId="0" borderId="22" xfId="0" applyNumberFormat="1" applyFont="1" applyFill="1" applyBorder="1" applyAlignment="1">
      <alignment horizontal="center" vertical="center"/>
    </xf>
    <xf numFmtId="165" fontId="0" fillId="0" borderId="24" xfId="0" applyNumberFormat="1" applyFont="1" applyFill="1" applyBorder="1" applyAlignment="1">
      <alignment horizontal="center" vertical="center"/>
    </xf>
    <xf numFmtId="165" fontId="0" fillId="0" borderId="12" xfId="0" applyNumberFormat="1" applyFont="1" applyFill="1" applyBorder="1" applyAlignment="1">
      <alignment horizontal="center" vertical="center"/>
    </xf>
    <xf numFmtId="165" fontId="0" fillId="0" borderId="17" xfId="0" applyNumberFormat="1" applyFont="1" applyFill="1" applyBorder="1" applyAlignment="1">
      <alignment horizontal="center" vertical="center"/>
    </xf>
    <xf numFmtId="165" fontId="0" fillId="0" borderId="8" xfId="0" applyNumberFormat="1" applyFont="1" applyFill="1" applyBorder="1" applyAlignment="1">
      <alignment horizontal="center" vertical="center"/>
    </xf>
    <xf numFmtId="165" fontId="1" fillId="0" borderId="12" xfId="0" applyNumberFormat="1" applyFont="1" applyFill="1" applyBorder="1" applyAlignment="1">
      <alignment horizontal="center" vertical="center"/>
    </xf>
    <xf numFmtId="165" fontId="1" fillId="0" borderId="17" xfId="0" applyNumberFormat="1" applyFont="1" applyFill="1" applyBorder="1" applyAlignment="1">
      <alignment horizontal="center" vertical="center"/>
    </xf>
    <xf numFmtId="165" fontId="1" fillId="0" borderId="8" xfId="0" applyNumberFormat="1" applyFont="1" applyFill="1" applyBorder="1" applyAlignment="1">
      <alignment horizontal="center" vertical="center"/>
    </xf>
    <xf numFmtId="164" fontId="1" fillId="0" borderId="25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165" fontId="2" fillId="0" borderId="8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U37"/>
  <sheetViews>
    <sheetView tabSelected="1" topLeftCell="A4" workbookViewId="0">
      <selection activeCell="P33" sqref="P33"/>
    </sheetView>
  </sheetViews>
  <sheetFormatPr baseColWidth="10" defaultColWidth="9.1640625" defaultRowHeight="13"/>
  <cols>
    <col min="1" max="1" width="7.5" style="4" bestFit="1" customWidth="1"/>
    <col min="2" max="2" width="22.5" style="4" bestFit="1" customWidth="1"/>
    <col min="3" max="3" width="27.83203125" style="4" customWidth="1"/>
    <col min="4" max="4" width="21.5" style="27" bestFit="1" customWidth="1"/>
    <col min="5" max="5" width="10.5" style="41" bestFit="1" customWidth="1"/>
    <col min="6" max="6" width="25.33203125" style="4" customWidth="1"/>
    <col min="7" max="13" width="5.5" style="13" customWidth="1"/>
    <col min="14" max="14" width="4.83203125" style="13" customWidth="1"/>
    <col min="15" max="18" width="5.5" style="13" customWidth="1"/>
    <col min="19" max="19" width="7.83203125" style="13" bestFit="1" customWidth="1"/>
    <col min="20" max="20" width="8.5" style="38" bestFit="1" customWidth="1"/>
    <col min="21" max="21" width="25.1640625" style="4" bestFit="1" customWidth="1"/>
    <col min="22" max="16384" width="9.1640625" style="3"/>
  </cols>
  <sheetData>
    <row r="1" spans="1:21" s="2" customFormat="1" ht="29" customHeight="1">
      <c r="A1" s="66" t="s">
        <v>57</v>
      </c>
      <c r="B1" s="67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9"/>
    </row>
    <row r="2" spans="1:21" s="2" customFormat="1" ht="62" customHeight="1" thickBot="1">
      <c r="A2" s="70"/>
      <c r="B2" s="71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3"/>
    </row>
    <row r="3" spans="1:21" s="1" customFormat="1" ht="12.75" customHeight="1">
      <c r="A3" s="74" t="s">
        <v>67</v>
      </c>
      <c r="B3" s="89" t="s">
        <v>0</v>
      </c>
      <c r="C3" s="76" t="s">
        <v>64</v>
      </c>
      <c r="D3" s="78" t="s">
        <v>4</v>
      </c>
      <c r="E3" s="80"/>
      <c r="F3" s="82" t="s">
        <v>63</v>
      </c>
      <c r="G3" s="83" t="s">
        <v>5</v>
      </c>
      <c r="H3" s="83"/>
      <c r="I3" s="83"/>
      <c r="J3" s="83"/>
      <c r="K3" s="83" t="s">
        <v>6</v>
      </c>
      <c r="L3" s="83"/>
      <c r="M3" s="83"/>
      <c r="N3" s="83"/>
      <c r="O3" s="83" t="s">
        <v>7</v>
      </c>
      <c r="P3" s="83"/>
      <c r="Q3" s="83"/>
      <c r="R3" s="83"/>
      <c r="S3" s="83" t="s">
        <v>1</v>
      </c>
      <c r="T3" s="80" t="s">
        <v>2</v>
      </c>
      <c r="U3" s="85" t="s">
        <v>65</v>
      </c>
    </row>
    <row r="4" spans="1:21" s="1" customFormat="1" ht="21" customHeight="1" thickBot="1">
      <c r="A4" s="75"/>
      <c r="B4" s="90"/>
      <c r="C4" s="77"/>
      <c r="D4" s="79"/>
      <c r="E4" s="81"/>
      <c r="F4" s="77"/>
      <c r="G4" s="25">
        <v>1</v>
      </c>
      <c r="H4" s="25">
        <v>2</v>
      </c>
      <c r="I4" s="25">
        <v>3</v>
      </c>
      <c r="J4" s="25" t="s">
        <v>3</v>
      </c>
      <c r="K4" s="25">
        <v>1</v>
      </c>
      <c r="L4" s="25">
        <v>2</v>
      </c>
      <c r="M4" s="25">
        <v>3</v>
      </c>
      <c r="N4" s="25" t="s">
        <v>3</v>
      </c>
      <c r="O4" s="25">
        <v>1</v>
      </c>
      <c r="P4" s="25">
        <v>2</v>
      </c>
      <c r="Q4" s="25">
        <v>3</v>
      </c>
      <c r="R4" s="25" t="s">
        <v>3</v>
      </c>
      <c r="S4" s="84"/>
      <c r="T4" s="81"/>
      <c r="U4" s="86"/>
    </row>
    <row r="5" spans="1:21" ht="16">
      <c r="A5" s="87" t="s">
        <v>12</v>
      </c>
      <c r="B5" s="87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</row>
    <row r="6" spans="1:21">
      <c r="A6" s="6" t="s">
        <v>10</v>
      </c>
      <c r="B6" s="5" t="s">
        <v>21</v>
      </c>
      <c r="C6" s="5" t="s">
        <v>39</v>
      </c>
      <c r="D6" s="26">
        <v>27.2</v>
      </c>
      <c r="E6" s="40">
        <v>1.4936</v>
      </c>
      <c r="F6" s="5" t="s">
        <v>58</v>
      </c>
      <c r="G6" s="31">
        <v>8</v>
      </c>
      <c r="H6" s="31">
        <v>10</v>
      </c>
      <c r="I6" s="32"/>
      <c r="J6" s="14"/>
      <c r="K6" s="31">
        <v>4</v>
      </c>
      <c r="L6" s="14"/>
      <c r="M6" s="32"/>
      <c r="N6" s="14"/>
      <c r="O6" s="31">
        <v>8</v>
      </c>
      <c r="P6" s="31">
        <v>10</v>
      </c>
      <c r="Q6" s="32"/>
      <c r="R6" s="14"/>
      <c r="S6" s="14">
        <v>24</v>
      </c>
      <c r="T6" s="39">
        <f>S6*E6</f>
        <v>35.846400000000003</v>
      </c>
      <c r="U6" s="5" t="s">
        <v>66</v>
      </c>
    </row>
    <row r="7" spans="1:21">
      <c r="B7" s="4" t="s">
        <v>11</v>
      </c>
    </row>
    <row r="8" spans="1:21" ht="16">
      <c r="A8" s="91" t="s">
        <v>12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</row>
    <row r="9" spans="1:21">
      <c r="A9" s="6" t="s">
        <v>10</v>
      </c>
      <c r="B9" s="5" t="s">
        <v>22</v>
      </c>
      <c r="C9" s="5" t="s">
        <v>40</v>
      </c>
      <c r="D9" s="26">
        <v>51.6</v>
      </c>
      <c r="E9" s="40">
        <v>0.98929999999999996</v>
      </c>
      <c r="F9" s="5" t="s">
        <v>58</v>
      </c>
      <c r="G9" s="31">
        <v>70</v>
      </c>
      <c r="H9" s="31">
        <v>75</v>
      </c>
      <c r="I9" s="31">
        <v>80</v>
      </c>
      <c r="J9" s="14"/>
      <c r="K9" s="31">
        <v>40</v>
      </c>
      <c r="L9" s="31">
        <v>50</v>
      </c>
      <c r="M9" s="31">
        <v>52.5</v>
      </c>
      <c r="N9" s="14"/>
      <c r="O9" s="31">
        <v>90</v>
      </c>
      <c r="P9" s="31">
        <v>92.5</v>
      </c>
      <c r="Q9" s="31">
        <v>95</v>
      </c>
      <c r="R9" s="14"/>
      <c r="S9" s="14">
        <v>227.5</v>
      </c>
      <c r="T9" s="39">
        <f>S9*E9</f>
        <v>225.06574999999998</v>
      </c>
      <c r="U9" s="5" t="s">
        <v>66</v>
      </c>
    </row>
    <row r="10" spans="1:21">
      <c r="B10" s="4" t="s">
        <v>11</v>
      </c>
    </row>
    <row r="11" spans="1:21" ht="16">
      <c r="A11" s="91" t="s">
        <v>13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</row>
    <row r="12" spans="1:21">
      <c r="A12" s="21" t="s">
        <v>10</v>
      </c>
      <c r="B12" s="23" t="s">
        <v>24</v>
      </c>
      <c r="C12" s="23" t="s">
        <v>42</v>
      </c>
      <c r="D12" s="28">
        <v>59.2</v>
      </c>
      <c r="E12" s="57">
        <v>0.86350000000000005</v>
      </c>
      <c r="F12" s="7" t="s">
        <v>58</v>
      </c>
      <c r="G12" s="43">
        <v>75</v>
      </c>
      <c r="H12" s="48">
        <v>80</v>
      </c>
      <c r="I12" s="48">
        <v>85</v>
      </c>
      <c r="J12" s="52"/>
      <c r="K12" s="48">
        <v>50</v>
      </c>
      <c r="L12" s="33">
        <v>55</v>
      </c>
      <c r="M12" s="33">
        <v>60</v>
      </c>
      <c r="N12" s="49"/>
      <c r="O12" s="47">
        <v>85</v>
      </c>
      <c r="P12" s="47">
        <v>90</v>
      </c>
      <c r="Q12" s="47">
        <v>95</v>
      </c>
      <c r="R12" s="44"/>
      <c r="S12" s="52">
        <v>240</v>
      </c>
      <c r="T12" s="62">
        <f>S12*E12</f>
        <v>207.24</v>
      </c>
      <c r="U12" s="18" t="s">
        <v>66</v>
      </c>
    </row>
    <row r="13" spans="1:21">
      <c r="A13" s="22" t="s">
        <v>17</v>
      </c>
      <c r="B13" s="24" t="s">
        <v>23</v>
      </c>
      <c r="C13" s="24" t="s">
        <v>41</v>
      </c>
      <c r="D13" s="29">
        <v>59.3</v>
      </c>
      <c r="E13" s="58">
        <v>0.86209999999999998</v>
      </c>
      <c r="F13" s="9" t="s">
        <v>58</v>
      </c>
      <c r="G13" s="45">
        <v>60</v>
      </c>
      <c r="H13" s="50">
        <v>70</v>
      </c>
      <c r="I13" s="50">
        <v>75</v>
      </c>
      <c r="J13" s="53"/>
      <c r="K13" s="50">
        <v>70</v>
      </c>
      <c r="L13" s="36">
        <v>75</v>
      </c>
      <c r="M13" s="35">
        <v>80</v>
      </c>
      <c r="N13" s="51"/>
      <c r="O13" s="42">
        <v>90</v>
      </c>
      <c r="P13" s="42">
        <v>100</v>
      </c>
      <c r="Q13" s="42">
        <v>105</v>
      </c>
      <c r="R13" s="46"/>
      <c r="S13" s="53">
        <v>240</v>
      </c>
      <c r="T13" s="64">
        <f>S13*E13</f>
        <v>206.904</v>
      </c>
      <c r="U13" s="20" t="s">
        <v>66</v>
      </c>
    </row>
    <row r="14" spans="1:21">
      <c r="B14" s="4" t="s">
        <v>11</v>
      </c>
    </row>
    <row r="15" spans="1:21" ht="16">
      <c r="A15" s="91" t="s">
        <v>14</v>
      </c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</row>
    <row r="16" spans="1:21">
      <c r="A16" s="8" t="s">
        <v>10</v>
      </c>
      <c r="B16" s="7" t="s">
        <v>26</v>
      </c>
      <c r="C16" s="7" t="s">
        <v>43</v>
      </c>
      <c r="D16" s="28">
        <v>63.8</v>
      </c>
      <c r="E16" s="59">
        <v>0.80779999999999996</v>
      </c>
      <c r="F16" s="7" t="s">
        <v>58</v>
      </c>
      <c r="G16" s="33">
        <v>87.5</v>
      </c>
      <c r="H16" s="33">
        <v>90</v>
      </c>
      <c r="I16" s="33">
        <v>92.5</v>
      </c>
      <c r="J16" s="15"/>
      <c r="K16" s="33">
        <v>60</v>
      </c>
      <c r="L16" s="33">
        <v>65</v>
      </c>
      <c r="M16" s="54">
        <v>67.5</v>
      </c>
      <c r="N16" s="15"/>
      <c r="O16" s="33">
        <v>90</v>
      </c>
      <c r="P16" s="33">
        <v>92.5</v>
      </c>
      <c r="Q16" s="33">
        <v>95</v>
      </c>
      <c r="R16" s="15"/>
      <c r="S16" s="52">
        <v>252.5</v>
      </c>
      <c r="T16" s="62">
        <f>S16*E16</f>
        <v>203.96949999999998</v>
      </c>
      <c r="U16" s="18" t="s">
        <v>66</v>
      </c>
    </row>
    <row r="17" spans="1:21">
      <c r="A17" s="12" t="s">
        <v>17</v>
      </c>
      <c r="B17" s="11" t="s">
        <v>27</v>
      </c>
      <c r="C17" s="11" t="s">
        <v>44</v>
      </c>
      <c r="D17" s="30">
        <v>64.2</v>
      </c>
      <c r="E17" s="60">
        <v>0.80349999999999999</v>
      </c>
      <c r="F17" s="11" t="s">
        <v>58</v>
      </c>
      <c r="G17" s="37">
        <v>70</v>
      </c>
      <c r="H17" s="37">
        <v>77.5</v>
      </c>
      <c r="I17" s="37">
        <v>82.5</v>
      </c>
      <c r="J17" s="16"/>
      <c r="K17" s="37">
        <v>55</v>
      </c>
      <c r="L17" s="37">
        <v>60</v>
      </c>
      <c r="M17" s="37">
        <v>62.5</v>
      </c>
      <c r="N17" s="16"/>
      <c r="O17" s="37">
        <v>85</v>
      </c>
      <c r="P17" s="37">
        <v>90</v>
      </c>
      <c r="Q17" s="37">
        <v>92.5</v>
      </c>
      <c r="R17" s="16"/>
      <c r="S17" s="65">
        <v>240</v>
      </c>
      <c r="T17" s="63">
        <f t="shared" ref="T17:T20" si="0">S17*E17</f>
        <v>192.84</v>
      </c>
      <c r="U17" s="19" t="s">
        <v>66</v>
      </c>
    </row>
    <row r="18" spans="1:21">
      <c r="A18" s="12" t="s">
        <v>18</v>
      </c>
      <c r="B18" s="11" t="s">
        <v>25</v>
      </c>
      <c r="C18" s="11" t="s">
        <v>45</v>
      </c>
      <c r="D18" s="30">
        <v>62</v>
      </c>
      <c r="E18" s="60">
        <v>0.82809999999999995</v>
      </c>
      <c r="F18" s="11" t="s">
        <v>58</v>
      </c>
      <c r="G18" s="37">
        <v>50</v>
      </c>
      <c r="H18" s="55">
        <v>60</v>
      </c>
      <c r="I18" s="37">
        <v>65</v>
      </c>
      <c r="J18" s="16"/>
      <c r="K18" s="37">
        <v>60</v>
      </c>
      <c r="L18" s="37">
        <v>65</v>
      </c>
      <c r="M18" s="37">
        <v>70</v>
      </c>
      <c r="N18" s="16"/>
      <c r="O18" s="37">
        <v>80</v>
      </c>
      <c r="P18" s="37">
        <v>85</v>
      </c>
      <c r="Q18" s="37">
        <v>90</v>
      </c>
      <c r="R18" s="16"/>
      <c r="S18" s="65">
        <v>225</v>
      </c>
      <c r="T18" s="63">
        <f t="shared" si="0"/>
        <v>186.32249999999999</v>
      </c>
      <c r="U18" s="19" t="s">
        <v>66</v>
      </c>
    </row>
    <row r="19" spans="1:21">
      <c r="A19" s="12" t="s">
        <v>10</v>
      </c>
      <c r="B19" s="11" t="s">
        <v>28</v>
      </c>
      <c r="C19" s="11" t="s">
        <v>46</v>
      </c>
      <c r="D19" s="30">
        <v>62.4</v>
      </c>
      <c r="E19" s="60">
        <v>0.80349999999999999</v>
      </c>
      <c r="F19" s="11" t="s">
        <v>58</v>
      </c>
      <c r="G19" s="37">
        <v>100</v>
      </c>
      <c r="H19" s="55">
        <v>105</v>
      </c>
      <c r="I19" s="55">
        <v>105</v>
      </c>
      <c r="J19" s="16"/>
      <c r="K19" s="37">
        <v>75</v>
      </c>
      <c r="L19" s="37">
        <v>80</v>
      </c>
      <c r="M19" s="37">
        <v>85</v>
      </c>
      <c r="N19" s="16"/>
      <c r="O19" s="37">
        <v>120</v>
      </c>
      <c r="P19" s="37">
        <v>130</v>
      </c>
      <c r="Q19" s="37">
        <v>135</v>
      </c>
      <c r="R19" s="16"/>
      <c r="S19" s="65">
        <v>320</v>
      </c>
      <c r="T19" s="63">
        <f t="shared" si="0"/>
        <v>257.12</v>
      </c>
      <c r="U19" s="19" t="s">
        <v>68</v>
      </c>
    </row>
    <row r="20" spans="1:21">
      <c r="A20" s="10" t="s">
        <v>17</v>
      </c>
      <c r="B20" s="9" t="s">
        <v>29</v>
      </c>
      <c r="C20" s="9" t="s">
        <v>47</v>
      </c>
      <c r="D20" s="29">
        <v>64.900000000000006</v>
      </c>
      <c r="E20" s="61">
        <v>0.79620000000000002</v>
      </c>
      <c r="F20" s="9" t="s">
        <v>58</v>
      </c>
      <c r="G20" s="36">
        <v>85</v>
      </c>
      <c r="H20" s="36">
        <v>87.5</v>
      </c>
      <c r="I20" s="36">
        <v>90</v>
      </c>
      <c r="J20" s="17"/>
      <c r="K20" s="36">
        <v>67.5</v>
      </c>
      <c r="L20" s="36">
        <v>70</v>
      </c>
      <c r="M20" s="36">
        <v>75</v>
      </c>
      <c r="N20" s="17"/>
      <c r="O20" s="36">
        <v>107.5</v>
      </c>
      <c r="P20" s="56">
        <v>115</v>
      </c>
      <c r="Q20" s="36">
        <v>120</v>
      </c>
      <c r="R20" s="17"/>
      <c r="S20" s="53">
        <v>285</v>
      </c>
      <c r="T20" s="64">
        <f t="shared" si="0"/>
        <v>226.917</v>
      </c>
      <c r="U20" s="20" t="s">
        <v>68</v>
      </c>
    </row>
    <row r="21" spans="1:21">
      <c r="B21" s="4" t="s">
        <v>11</v>
      </c>
    </row>
    <row r="22" spans="1:21" ht="16">
      <c r="A22" s="91" t="s">
        <v>16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</row>
    <row r="23" spans="1:21">
      <c r="A23" s="8" t="s">
        <v>10</v>
      </c>
      <c r="B23" s="7" t="s">
        <v>31</v>
      </c>
      <c r="C23" s="7" t="s">
        <v>48</v>
      </c>
      <c r="D23" s="28">
        <v>69.900000000000006</v>
      </c>
      <c r="E23" s="59">
        <v>0.75019999999999998</v>
      </c>
      <c r="F23" s="7" t="s">
        <v>58</v>
      </c>
      <c r="G23" s="33">
        <v>127.5</v>
      </c>
      <c r="H23" s="33">
        <v>132.5</v>
      </c>
      <c r="I23" s="33">
        <v>135</v>
      </c>
      <c r="J23" s="15"/>
      <c r="K23" s="33">
        <v>95</v>
      </c>
      <c r="L23" s="33">
        <v>97.5</v>
      </c>
      <c r="M23" s="33">
        <v>100</v>
      </c>
      <c r="N23" s="15"/>
      <c r="O23" s="33">
        <v>145</v>
      </c>
      <c r="P23" s="33">
        <v>150</v>
      </c>
      <c r="Q23" s="33">
        <v>155</v>
      </c>
      <c r="R23" s="15"/>
      <c r="S23" s="52">
        <v>390</v>
      </c>
      <c r="T23" s="62">
        <f>S23*E23</f>
        <v>292.57799999999997</v>
      </c>
      <c r="U23" s="18" t="s">
        <v>68</v>
      </c>
    </row>
    <row r="24" spans="1:21">
      <c r="A24" s="12" t="s">
        <v>17</v>
      </c>
      <c r="B24" s="11" t="s">
        <v>32</v>
      </c>
      <c r="C24" s="11" t="s">
        <v>49</v>
      </c>
      <c r="D24" s="30">
        <v>70.900000000000006</v>
      </c>
      <c r="E24" s="60">
        <v>0.74219999999999997</v>
      </c>
      <c r="F24" s="11" t="s">
        <v>58</v>
      </c>
      <c r="G24" s="37">
        <v>95</v>
      </c>
      <c r="H24" s="37">
        <v>100</v>
      </c>
      <c r="I24" s="37">
        <v>105</v>
      </c>
      <c r="J24" s="16"/>
      <c r="K24" s="37">
        <v>75</v>
      </c>
      <c r="L24" s="37">
        <v>80</v>
      </c>
      <c r="M24" s="37">
        <v>82.5</v>
      </c>
      <c r="N24" s="16"/>
      <c r="O24" s="37">
        <v>110</v>
      </c>
      <c r="P24" s="37">
        <v>120</v>
      </c>
      <c r="Q24" s="37">
        <v>127.5</v>
      </c>
      <c r="R24" s="16"/>
      <c r="S24" s="65">
        <v>315</v>
      </c>
      <c r="T24" s="63">
        <f t="shared" ref="T24:T25" si="1">S24*E24</f>
        <v>233.79299999999998</v>
      </c>
      <c r="U24" s="19" t="s">
        <v>68</v>
      </c>
    </row>
    <row r="25" spans="1:21">
      <c r="A25" s="10" t="s">
        <v>18</v>
      </c>
      <c r="B25" s="9" t="s">
        <v>30</v>
      </c>
      <c r="C25" s="9" t="s">
        <v>50</v>
      </c>
      <c r="D25" s="29">
        <v>69.2</v>
      </c>
      <c r="E25" s="61">
        <v>0.75609999999999999</v>
      </c>
      <c r="F25" s="9" t="s">
        <v>58</v>
      </c>
      <c r="G25" s="36">
        <v>87.5</v>
      </c>
      <c r="H25" s="36">
        <v>90</v>
      </c>
      <c r="I25" s="36">
        <v>92.5</v>
      </c>
      <c r="J25" s="17"/>
      <c r="K25" s="36">
        <v>65</v>
      </c>
      <c r="L25" s="36">
        <v>67.5</v>
      </c>
      <c r="M25" s="36">
        <v>70</v>
      </c>
      <c r="N25" s="17"/>
      <c r="O25" s="35">
        <v>82.5</v>
      </c>
      <c r="P25" s="35">
        <v>90</v>
      </c>
      <c r="Q25" s="36">
        <v>90</v>
      </c>
      <c r="R25" s="17"/>
      <c r="S25" s="53">
        <v>252.5</v>
      </c>
      <c r="T25" s="64">
        <f t="shared" si="1"/>
        <v>190.91524999999999</v>
      </c>
      <c r="U25" s="20" t="s">
        <v>68</v>
      </c>
    </row>
    <row r="26" spans="1:21">
      <c r="B26" s="4" t="s">
        <v>11</v>
      </c>
    </row>
    <row r="27" spans="1:21" ht="16">
      <c r="A27" s="91" t="s">
        <v>15</v>
      </c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</row>
    <row r="28" spans="1:21">
      <c r="A28" s="6" t="s">
        <v>10</v>
      </c>
      <c r="B28" s="5" t="s">
        <v>33</v>
      </c>
      <c r="C28" s="5" t="s">
        <v>51</v>
      </c>
      <c r="D28" s="26">
        <v>80.900000000000006</v>
      </c>
      <c r="E28" s="40">
        <v>0.67789999999999995</v>
      </c>
      <c r="F28" s="5" t="s">
        <v>58</v>
      </c>
      <c r="G28" s="31">
        <v>100</v>
      </c>
      <c r="H28" s="31">
        <v>105</v>
      </c>
      <c r="I28" s="31">
        <v>110</v>
      </c>
      <c r="J28" s="14"/>
      <c r="K28" s="31">
        <v>75</v>
      </c>
      <c r="L28" s="31">
        <v>80</v>
      </c>
      <c r="M28" s="31">
        <v>85</v>
      </c>
      <c r="N28" s="14"/>
      <c r="O28" s="31">
        <v>125</v>
      </c>
      <c r="P28" s="31">
        <v>135</v>
      </c>
      <c r="Q28" s="31">
        <v>140</v>
      </c>
      <c r="R28" s="14"/>
      <c r="S28" s="14">
        <v>335</v>
      </c>
      <c r="T28" s="39">
        <f>S28*E28</f>
        <v>227.09649999999999</v>
      </c>
      <c r="U28" s="5" t="s">
        <v>68</v>
      </c>
    </row>
    <row r="29" spans="1:21">
      <c r="B29" s="4" t="s">
        <v>11</v>
      </c>
    </row>
    <row r="30" spans="1:21" ht="16">
      <c r="A30" s="91" t="s">
        <v>8</v>
      </c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</row>
    <row r="31" spans="1:21">
      <c r="A31" s="8" t="s">
        <v>10</v>
      </c>
      <c r="B31" s="7" t="s">
        <v>35</v>
      </c>
      <c r="C31" s="7" t="s">
        <v>52</v>
      </c>
      <c r="D31" s="28">
        <v>83.3</v>
      </c>
      <c r="E31" s="59">
        <v>0.66610000000000003</v>
      </c>
      <c r="F31" s="7" t="s">
        <v>58</v>
      </c>
      <c r="G31" s="33">
        <v>127.5</v>
      </c>
      <c r="H31" s="33">
        <v>132.5</v>
      </c>
      <c r="I31" s="33">
        <v>140</v>
      </c>
      <c r="J31" s="15"/>
      <c r="K31" s="33">
        <v>100</v>
      </c>
      <c r="L31" s="33">
        <v>105</v>
      </c>
      <c r="M31" s="34">
        <v>107.5</v>
      </c>
      <c r="N31" s="15"/>
      <c r="O31" s="33">
        <v>157.5</v>
      </c>
      <c r="P31" s="33">
        <v>162.5</v>
      </c>
      <c r="Q31" s="33">
        <v>170</v>
      </c>
      <c r="R31" s="15"/>
      <c r="S31" s="52">
        <v>415</v>
      </c>
      <c r="T31" s="62">
        <f>S31*E31</f>
        <v>276.43150000000003</v>
      </c>
      <c r="U31" s="18" t="s">
        <v>68</v>
      </c>
    </row>
    <row r="32" spans="1:21">
      <c r="A32" s="12" t="s">
        <v>17</v>
      </c>
      <c r="B32" s="11" t="s">
        <v>34</v>
      </c>
      <c r="C32" s="11" t="s">
        <v>53</v>
      </c>
      <c r="D32" s="30">
        <v>82.9</v>
      </c>
      <c r="E32" s="60">
        <v>0.66800000000000004</v>
      </c>
      <c r="F32" s="11" t="s">
        <v>58</v>
      </c>
      <c r="G32" s="37">
        <v>120</v>
      </c>
      <c r="H32" s="37">
        <v>127.5</v>
      </c>
      <c r="I32" s="55">
        <v>130</v>
      </c>
      <c r="J32" s="16"/>
      <c r="K32" s="37">
        <v>90</v>
      </c>
      <c r="L32" s="37">
        <v>95</v>
      </c>
      <c r="M32" s="37">
        <v>97.5</v>
      </c>
      <c r="N32" s="16"/>
      <c r="O32" s="37">
        <v>140</v>
      </c>
      <c r="P32" s="37">
        <v>145</v>
      </c>
      <c r="Q32" s="37">
        <v>150</v>
      </c>
      <c r="R32" s="16"/>
      <c r="S32" s="65">
        <v>375</v>
      </c>
      <c r="T32" s="63">
        <f t="shared" ref="T32:T33" si="2">S32*E32</f>
        <v>250.50000000000003</v>
      </c>
      <c r="U32" s="19" t="s">
        <v>68</v>
      </c>
    </row>
    <row r="33" spans="1:21">
      <c r="A33" s="10" t="s">
        <v>18</v>
      </c>
      <c r="B33" s="9" t="s">
        <v>36</v>
      </c>
      <c r="C33" s="9" t="s">
        <v>54</v>
      </c>
      <c r="D33" s="29">
        <v>84.1</v>
      </c>
      <c r="E33" s="61">
        <v>0.66239999999999999</v>
      </c>
      <c r="F33" s="9" t="s">
        <v>58</v>
      </c>
      <c r="G33" s="36">
        <v>105</v>
      </c>
      <c r="H33" s="36">
        <v>110</v>
      </c>
      <c r="I33" s="36">
        <v>115</v>
      </c>
      <c r="J33" s="17"/>
      <c r="K33" s="36">
        <v>92.5</v>
      </c>
      <c r="L33" s="36">
        <v>97.5</v>
      </c>
      <c r="M33" s="35">
        <v>100</v>
      </c>
      <c r="N33" s="17"/>
      <c r="O33" s="36">
        <v>145</v>
      </c>
      <c r="P33" s="36">
        <v>150</v>
      </c>
      <c r="Q33" s="36">
        <v>155</v>
      </c>
      <c r="R33" s="17"/>
      <c r="S33" s="53">
        <v>367.5</v>
      </c>
      <c r="T33" s="64">
        <f t="shared" si="2"/>
        <v>243.43199999999999</v>
      </c>
      <c r="U33" s="20" t="s">
        <v>68</v>
      </c>
    </row>
    <row r="34" spans="1:21">
      <c r="B34" s="4" t="s">
        <v>11</v>
      </c>
    </row>
    <row r="35" spans="1:21" ht="16">
      <c r="A35" s="91" t="s">
        <v>8</v>
      </c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</row>
    <row r="36" spans="1:21">
      <c r="A36" s="8" t="s">
        <v>10</v>
      </c>
      <c r="B36" s="7" t="s">
        <v>38</v>
      </c>
      <c r="C36" s="7" t="s">
        <v>55</v>
      </c>
      <c r="D36" s="28">
        <v>98.7</v>
      </c>
      <c r="E36" s="59">
        <v>0.61180000000000001</v>
      </c>
      <c r="F36" s="7" t="s">
        <v>58</v>
      </c>
      <c r="G36" s="33">
        <v>145</v>
      </c>
      <c r="H36" s="33">
        <v>150</v>
      </c>
      <c r="I36" s="33">
        <v>155</v>
      </c>
      <c r="J36" s="15"/>
      <c r="K36" s="33">
        <v>115</v>
      </c>
      <c r="L36" s="33">
        <v>120</v>
      </c>
      <c r="M36" s="33">
        <v>125</v>
      </c>
      <c r="N36" s="15"/>
      <c r="O36" s="33">
        <v>160</v>
      </c>
      <c r="P36" s="33">
        <v>170</v>
      </c>
      <c r="Q36" s="33">
        <v>180</v>
      </c>
      <c r="R36" s="15"/>
      <c r="S36" s="52">
        <v>460</v>
      </c>
      <c r="T36" s="62">
        <f>S36*E36</f>
        <v>281.428</v>
      </c>
      <c r="U36" s="18" t="s">
        <v>66</v>
      </c>
    </row>
    <row r="37" spans="1:21">
      <c r="A37" s="10" t="s">
        <v>10</v>
      </c>
      <c r="B37" s="9" t="s">
        <v>37</v>
      </c>
      <c r="C37" s="9" t="s">
        <v>56</v>
      </c>
      <c r="D37" s="29">
        <v>92.5</v>
      </c>
      <c r="E37" s="61">
        <v>0.62980000000000003</v>
      </c>
      <c r="F37" s="9" t="s">
        <v>58</v>
      </c>
      <c r="G37" s="36">
        <v>120</v>
      </c>
      <c r="H37" s="36">
        <v>125</v>
      </c>
      <c r="I37" s="36">
        <v>130</v>
      </c>
      <c r="J37" s="17"/>
      <c r="K37" s="36">
        <v>92.5</v>
      </c>
      <c r="L37" s="36">
        <v>97.5</v>
      </c>
      <c r="M37" s="36">
        <v>100</v>
      </c>
      <c r="N37" s="17"/>
      <c r="O37" s="36">
        <v>130</v>
      </c>
      <c r="P37" s="36">
        <v>137.5</v>
      </c>
      <c r="Q37" s="36">
        <v>140</v>
      </c>
      <c r="R37" s="17"/>
      <c r="S37" s="53">
        <v>370</v>
      </c>
      <c r="T37" s="64">
        <f>S37*E37</f>
        <v>233.02600000000001</v>
      </c>
      <c r="U37" s="20" t="s">
        <v>68</v>
      </c>
    </row>
  </sheetData>
  <mergeCells count="21">
    <mergeCell ref="A22:R22"/>
    <mergeCell ref="A27:R27"/>
    <mergeCell ref="A30:R30"/>
    <mergeCell ref="A35:R35"/>
    <mergeCell ref="A5:R5"/>
    <mergeCell ref="B3:B4"/>
    <mergeCell ref="A8:R8"/>
    <mergeCell ref="A11:R11"/>
    <mergeCell ref="A15:R1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M10"/>
  <sheetViews>
    <sheetView workbookViewId="0">
      <selection activeCell="E3" sqref="E3:E4"/>
    </sheetView>
  </sheetViews>
  <sheetFormatPr baseColWidth="10" defaultColWidth="9.1640625" defaultRowHeight="13"/>
  <cols>
    <col min="1" max="1" width="7.5" style="4" bestFit="1" customWidth="1"/>
    <col min="2" max="2" width="20.1640625" style="4" bestFit="1" customWidth="1"/>
    <col min="3" max="3" width="27.5" style="4" bestFit="1" customWidth="1"/>
    <col min="4" max="4" width="21.5" style="27" bestFit="1" customWidth="1"/>
    <col min="5" max="5" width="10.5" style="41" bestFit="1" customWidth="1"/>
    <col min="6" max="6" width="30.1640625" style="4" bestFit="1" customWidth="1"/>
    <col min="7" max="9" width="5.5" style="13" customWidth="1"/>
    <col min="10" max="10" width="4.83203125" style="13" customWidth="1"/>
    <col min="11" max="11" width="10.5" style="13" bestFit="1" customWidth="1"/>
    <col min="12" max="12" width="8.5" style="38" bestFit="1" customWidth="1"/>
    <col min="13" max="13" width="24.1640625" style="4" bestFit="1" customWidth="1"/>
    <col min="14" max="16384" width="9.1640625" style="3"/>
  </cols>
  <sheetData>
    <row r="1" spans="1:13" s="2" customFormat="1" ht="29" customHeight="1">
      <c r="A1" s="66" t="s">
        <v>20</v>
      </c>
      <c r="B1" s="67"/>
      <c r="C1" s="68"/>
      <c r="D1" s="68"/>
      <c r="E1" s="68"/>
      <c r="F1" s="68"/>
      <c r="G1" s="68"/>
      <c r="H1" s="68"/>
      <c r="I1" s="68"/>
      <c r="J1" s="68"/>
      <c r="K1" s="68"/>
      <c r="L1" s="68"/>
      <c r="M1" s="69"/>
    </row>
    <row r="2" spans="1:13" s="2" customFormat="1" ht="62" customHeight="1" thickBot="1">
      <c r="A2" s="70"/>
      <c r="B2" s="71"/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</row>
    <row r="3" spans="1:13" s="1" customFormat="1" ht="12.75" customHeight="1">
      <c r="A3" s="74" t="s">
        <v>67</v>
      </c>
      <c r="B3" s="89" t="s">
        <v>0</v>
      </c>
      <c r="C3" s="76" t="s">
        <v>64</v>
      </c>
      <c r="D3" s="78" t="s">
        <v>4</v>
      </c>
      <c r="E3" s="80"/>
      <c r="F3" s="82" t="s">
        <v>63</v>
      </c>
      <c r="G3" s="83" t="s">
        <v>6</v>
      </c>
      <c r="H3" s="83"/>
      <c r="I3" s="83"/>
      <c r="J3" s="83"/>
      <c r="K3" s="83" t="s">
        <v>19</v>
      </c>
      <c r="L3" s="80" t="s">
        <v>2</v>
      </c>
      <c r="M3" s="85" t="s">
        <v>65</v>
      </c>
    </row>
    <row r="4" spans="1:13" s="1" customFormat="1" ht="21" customHeight="1" thickBot="1">
      <c r="A4" s="75"/>
      <c r="B4" s="90"/>
      <c r="C4" s="77"/>
      <c r="D4" s="79"/>
      <c r="E4" s="81"/>
      <c r="F4" s="77"/>
      <c r="G4" s="25">
        <v>1</v>
      </c>
      <c r="H4" s="25">
        <v>2</v>
      </c>
      <c r="I4" s="25">
        <v>3</v>
      </c>
      <c r="J4" s="25" t="s">
        <v>3</v>
      </c>
      <c r="K4" s="84"/>
      <c r="L4" s="81"/>
      <c r="M4" s="86"/>
    </row>
    <row r="5" spans="1:13" ht="16">
      <c r="A5" s="87" t="s">
        <v>16</v>
      </c>
      <c r="B5" s="87"/>
      <c r="C5" s="88"/>
      <c r="D5" s="88"/>
      <c r="E5" s="88"/>
      <c r="F5" s="88"/>
      <c r="G5" s="88"/>
      <c r="H5" s="88"/>
      <c r="I5" s="88"/>
      <c r="J5" s="88"/>
    </row>
    <row r="6" spans="1:13">
      <c r="A6" s="6" t="s">
        <v>10</v>
      </c>
      <c r="B6" s="5" t="s">
        <v>60</v>
      </c>
      <c r="C6" s="5" t="s">
        <v>55</v>
      </c>
      <c r="D6" s="26">
        <v>72.7</v>
      </c>
      <c r="E6" s="40">
        <v>0.72850000000000004</v>
      </c>
      <c r="F6" s="5" t="s">
        <v>59</v>
      </c>
      <c r="G6" s="32">
        <v>45</v>
      </c>
      <c r="H6" s="31">
        <v>50</v>
      </c>
      <c r="I6" s="31">
        <v>55</v>
      </c>
      <c r="J6" s="14"/>
      <c r="K6" s="14">
        <v>55</v>
      </c>
      <c r="L6" s="39">
        <f>K6*E6</f>
        <v>40.067500000000003</v>
      </c>
      <c r="M6" s="5" t="s">
        <v>66</v>
      </c>
    </row>
    <row r="7" spans="1:13">
      <c r="B7" s="4" t="s">
        <v>11</v>
      </c>
    </row>
    <row r="8" spans="1:13" ht="16">
      <c r="A8" s="91" t="s">
        <v>9</v>
      </c>
      <c r="B8" s="91"/>
      <c r="C8" s="91"/>
      <c r="D8" s="91"/>
      <c r="E8" s="91"/>
      <c r="F8" s="91"/>
      <c r="G8" s="91"/>
      <c r="H8" s="91"/>
      <c r="I8" s="91"/>
      <c r="J8" s="91"/>
    </row>
    <row r="9" spans="1:13">
      <c r="A9" s="6" t="s">
        <v>10</v>
      </c>
      <c r="B9" s="5" t="s">
        <v>61</v>
      </c>
      <c r="C9" s="5" t="s">
        <v>62</v>
      </c>
      <c r="D9" s="26">
        <v>94.5</v>
      </c>
      <c r="E9" s="40">
        <v>0.62350000000000005</v>
      </c>
      <c r="F9" s="5" t="s">
        <v>58</v>
      </c>
      <c r="G9" s="31">
        <v>75</v>
      </c>
      <c r="H9" s="31">
        <v>80</v>
      </c>
      <c r="I9" s="31">
        <v>82.5</v>
      </c>
      <c r="J9" s="14"/>
      <c r="K9" s="14">
        <v>82.5</v>
      </c>
      <c r="L9" s="39">
        <f>K9*E9</f>
        <v>51.438750000000006</v>
      </c>
      <c r="M9" s="5" t="s">
        <v>66</v>
      </c>
    </row>
    <row r="10" spans="1:13">
      <c r="B10" s="4" t="s">
        <v>11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WRPF ПЛ без экипировки</vt:lpstr>
      <vt:lpstr>WRPF Жим без экип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2022-05-23T12:50:41Z</dcterms:modified>
</cp:coreProperties>
</file>