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Спорт\Белые ночи\"/>
    </mc:Choice>
  </mc:AlternateContent>
  <bookViews>
    <workbookView xWindow="0" yWindow="0" windowWidth="4080" windowHeight="8205"/>
  </bookViews>
  <sheets>
    <sheet name="Итоговый протокол" sheetId="1" r:id="rId1"/>
  </sheets>
  <calcPr calcId="152511"/>
</workbook>
</file>

<file path=xl/calcChain.xml><?xml version="1.0" encoding="utf-8"?>
<calcChain xmlns="http://schemas.openxmlformats.org/spreadsheetml/2006/main">
  <c r="L664" i="1" l="1"/>
  <c r="L458" i="1" l="1"/>
  <c r="L242" i="1"/>
  <c r="L95" i="1"/>
</calcChain>
</file>

<file path=xl/sharedStrings.xml><?xml version="1.0" encoding="utf-8"?>
<sst xmlns="http://schemas.openxmlformats.org/spreadsheetml/2006/main" count="4324" uniqueCount="1037">
  <si>
    <t>ФЕДЕРАЦИЯ ПАУЭРЛИФТИНГА САНКТ-ПЕТЕРБУРГА</t>
  </si>
  <si>
    <t>Всероссийские соревнования по пауэрлифтингу «Белые ночи» (дисциплины: троеборье, троеборье классическое, жим) №СМ в ЕКП 9598</t>
  </si>
  <si>
    <t>ИТОГОВЫЕ ПРОТОКОЛЫ</t>
  </si>
  <si>
    <t>Санкт-Петербург</t>
  </si>
  <si>
    <t>№</t>
  </si>
  <si>
    <t>место</t>
  </si>
  <si>
    <t>Фамилия, Имя</t>
  </si>
  <si>
    <t>год рожд</t>
  </si>
  <si>
    <t>звание, разряд</t>
  </si>
  <si>
    <t>команда/ регион</t>
  </si>
  <si>
    <t>город</t>
  </si>
  <si>
    <t>жре бий</t>
  </si>
  <si>
    <t>собств. вес</t>
  </si>
  <si>
    <t>рез-т присед</t>
  </si>
  <si>
    <t>рез-т жим</t>
  </si>
  <si>
    <t>рез-т тяга</t>
  </si>
  <si>
    <t>сумма троеб.</t>
  </si>
  <si>
    <t>вып. разр.</t>
  </si>
  <si>
    <t>ком.очки</t>
  </si>
  <si>
    <t>очки IPF</t>
  </si>
  <si>
    <t>тренеры</t>
  </si>
  <si>
    <t>Весовая категория 47 кг</t>
  </si>
  <si>
    <t>Каткова Алина</t>
  </si>
  <si>
    <t>КМС</t>
  </si>
  <si>
    <t>Кемеровская область</t>
  </si>
  <si>
    <t>г. Анжеро-Судженск</t>
  </si>
  <si>
    <t>+МС</t>
  </si>
  <si>
    <t>Баталов В.В., Баталова Д.В.</t>
  </si>
  <si>
    <t>Павлова Ольга</t>
  </si>
  <si>
    <t>МС</t>
  </si>
  <si>
    <t>Николаев М.М.</t>
  </si>
  <si>
    <t>Азаренко Дарья</t>
  </si>
  <si>
    <t>Тюменская область</t>
  </si>
  <si>
    <t>г. Тюмень</t>
  </si>
  <si>
    <t>Быков Э.Л.</t>
  </si>
  <si>
    <t>Проскурина Алина</t>
  </si>
  <si>
    <t>г. Кемерово</t>
  </si>
  <si>
    <t>Валетский И.Б., Синдикас Н.В.</t>
  </si>
  <si>
    <t>Попова Наталья</t>
  </si>
  <si>
    <t>Республика Коми</t>
  </si>
  <si>
    <t>г. Сыктывкар</t>
  </si>
  <si>
    <t>Братусь Е.П., Липин М.А.</t>
  </si>
  <si>
    <t>Гордеева Екатерина</t>
  </si>
  <si>
    <t>Ивановская область</t>
  </si>
  <si>
    <t>г. Иваново</t>
  </si>
  <si>
    <t>1</t>
  </si>
  <si>
    <t>Агинян В.К.</t>
  </si>
  <si>
    <t>-</t>
  </si>
  <si>
    <t>Ильина Ксения</t>
  </si>
  <si>
    <t>Самостоятельно</t>
  </si>
  <si>
    <t>Жюри:</t>
  </si>
  <si>
    <t>Судейская бригада на помосте:</t>
  </si>
  <si>
    <t>Коленцев Антон</t>
  </si>
  <si>
    <t>ВК</t>
  </si>
  <si>
    <t>ст.</t>
  </si>
  <si>
    <t>Ефимов Алексей</t>
  </si>
  <si>
    <t>Муминов Василий</t>
  </si>
  <si>
    <t>бок.</t>
  </si>
  <si>
    <t>Морушенко Майя</t>
  </si>
  <si>
    <t>Кириши</t>
  </si>
  <si>
    <t>Щербакова Мария</t>
  </si>
  <si>
    <t>1к</t>
  </si>
  <si>
    <t>Барябина Валентина</t>
  </si>
  <si>
    <t>сек.</t>
  </si>
  <si>
    <t>Малиновская Анна</t>
  </si>
  <si>
    <t>3к</t>
  </si>
  <si>
    <t>тех.контр.</t>
  </si>
  <si>
    <t>Поляков Андрей</t>
  </si>
  <si>
    <t>Весовая категория 52 кг</t>
  </si>
  <si>
    <t>Бычкова Ольга</t>
  </si>
  <si>
    <t>Ярославская область</t>
  </si>
  <si>
    <t>г. Ярославль</t>
  </si>
  <si>
    <t>Козлов С.Н.</t>
  </si>
  <si>
    <t>Хлебникова Софья</t>
  </si>
  <si>
    <t>Ямбаева Юлия</t>
  </si>
  <si>
    <t>Архангельская область</t>
  </si>
  <si>
    <t>г. Архангельск</t>
  </si>
  <si>
    <t>Евсеев А.В.</t>
  </si>
  <si>
    <t>Гребенец Анна</t>
  </si>
  <si>
    <t>Мурманская область</t>
  </si>
  <si>
    <t>г. Мурманск</t>
  </si>
  <si>
    <t>Родичев А.А.</t>
  </si>
  <si>
    <t>Турьева Наталья</t>
  </si>
  <si>
    <t>Орешкина Евгения</t>
  </si>
  <si>
    <t>Челябинская область</t>
  </si>
  <si>
    <t>г. Челябинск</t>
  </si>
  <si>
    <t>Савиных Н.В., Савиных В.Н.</t>
  </si>
  <si>
    <t>Матыжонок Мария</t>
  </si>
  <si>
    <t>Березин А.А.</t>
  </si>
  <si>
    <t>Весовая категория 57 кг</t>
  </si>
  <si>
    <t>Горячева Анна</t>
  </si>
  <si>
    <t>Ямало-Ненецкий автономный округ</t>
  </si>
  <si>
    <t>г. Ноябрьск</t>
  </si>
  <si>
    <t>Горячев И.А.</t>
  </si>
  <si>
    <t>Закирова Анастасия</t>
  </si>
  <si>
    <t>Республика Татарстан</t>
  </si>
  <si>
    <t>г. Зеленодольск</t>
  </si>
  <si>
    <t>Крысин И.А.</t>
  </si>
  <si>
    <t>Пазникова Алина</t>
  </si>
  <si>
    <t>Красноярский край</t>
  </si>
  <si>
    <t>г. Железногорск</t>
  </si>
  <si>
    <t>Бобыльков В.М.</t>
  </si>
  <si>
    <t>Полякова Евгения</t>
  </si>
  <si>
    <t>Кузнецова Дарья</t>
  </si>
  <si>
    <t>Свердловская область</t>
  </si>
  <si>
    <t>г. Лесной</t>
  </si>
  <si>
    <t>Мустафин С.М., Селивёрстова А.А.</t>
  </si>
  <si>
    <t>Весовая категория 63 кг</t>
  </si>
  <si>
    <t>Филатова Ольга</t>
  </si>
  <si>
    <t>Бахвалова Юлия</t>
  </si>
  <si>
    <t>Вологодская область</t>
  </si>
  <si>
    <t>г. Череповец</t>
  </si>
  <si>
    <t>Ильичёв Н.А.</t>
  </si>
  <si>
    <t>Сальникова Дарья</t>
  </si>
  <si>
    <t>Шумилова Софья</t>
  </si>
  <si>
    <t>Пухова Дана</t>
  </si>
  <si>
    <t>Иркутская область</t>
  </si>
  <si>
    <t>г. Иркутск</t>
  </si>
  <si>
    <t>Пухов Д.А.</t>
  </si>
  <si>
    <t>Нужина Алена</t>
  </si>
  <si>
    <t>Павлова Юлия</t>
  </si>
  <si>
    <t>Титова Виктория</t>
  </si>
  <si>
    <t>г. Новокузнецк</t>
  </si>
  <si>
    <t>Грибков Д.С.</t>
  </si>
  <si>
    <t>Алексеева Карина</t>
  </si>
  <si>
    <t>Родичев Андрей</t>
  </si>
  <si>
    <t>Костромцов Андрей</t>
  </si>
  <si>
    <t>Клюкин Федор</t>
  </si>
  <si>
    <t>Шавшина Елена</t>
  </si>
  <si>
    <t>2к</t>
  </si>
  <si>
    <t>Иванова Анна</t>
  </si>
  <si>
    <t>Весовая категория 72 кг</t>
  </si>
  <si>
    <t>Елизарова Ирина</t>
  </si>
  <si>
    <t>г. Апатиты</t>
  </si>
  <si>
    <t>Спирин Д.В.</t>
  </si>
  <si>
    <t>Гузаревич Маргарита</t>
  </si>
  <si>
    <t>Солодов А.В.</t>
  </si>
  <si>
    <t>Джам Галина</t>
  </si>
  <si>
    <t>Солодов А.В., Трофименко Ю.А.</t>
  </si>
  <si>
    <t>Бочарова Юлия</t>
  </si>
  <si>
    <t>Чувилева О.И.</t>
  </si>
  <si>
    <t>Весовая категория 84 кг</t>
  </si>
  <si>
    <t>Синдикас Надежда</t>
  </si>
  <si>
    <t>МСМК</t>
  </si>
  <si>
    <t>Валетский И.Б.</t>
  </si>
  <si>
    <t>Гордиенко Дарья</t>
  </si>
  <si>
    <t>Дунаева Алена</t>
  </si>
  <si>
    <t>+КМС</t>
  </si>
  <si>
    <t>Поликарпов Д.А.</t>
  </si>
  <si>
    <t>Мантурова Анна</t>
  </si>
  <si>
    <t>Краснодарский край</t>
  </si>
  <si>
    <t>г. Новороссийск</t>
  </si>
  <si>
    <t>Пизняк Н.Ю.</t>
  </si>
  <si>
    <t>Л</t>
  </si>
  <si>
    <t>Весовая категория 84+ кг</t>
  </si>
  <si>
    <t>Медведкова Диана</t>
  </si>
  <si>
    <t>Результаты абсолютного зачета</t>
  </si>
  <si>
    <t>вес</t>
  </si>
  <si>
    <t>рез-т</t>
  </si>
  <si>
    <t>Результаты командного зачета</t>
  </si>
  <si>
    <t>команда</t>
  </si>
  <si>
    <t>очки</t>
  </si>
  <si>
    <t xml:space="preserve"> 52 [12+12+12+9+7]</t>
  </si>
  <si>
    <t xml:space="preserve"> 31 [12+8+6+5]</t>
  </si>
  <si>
    <t xml:space="preserve"> 28 [9+8+7+4+0]</t>
  </si>
  <si>
    <t xml:space="preserve"> 19 [12+7]</t>
  </si>
  <si>
    <t xml:space="preserve"> 15 [8+7]</t>
  </si>
  <si>
    <t xml:space="preserve"> 12 [12]</t>
  </si>
  <si>
    <t xml:space="preserve"> 12 [6+6]</t>
  </si>
  <si>
    <t xml:space="preserve">   9 [9]</t>
  </si>
  <si>
    <t xml:space="preserve">   8 [8]</t>
  </si>
  <si>
    <t xml:space="preserve">   7 [7]</t>
  </si>
  <si>
    <t xml:space="preserve">   6 [6]</t>
  </si>
  <si>
    <t xml:space="preserve">   5 [5]</t>
  </si>
  <si>
    <t xml:space="preserve">   5 [5+0]</t>
  </si>
  <si>
    <t>Всероссийские соревнования по пауэрлифтингу «Белые ночи» (дисциплина: троеборье). Женщины</t>
  </si>
  <si>
    <t>21 - 30 мая 2022 г.</t>
  </si>
  <si>
    <t>Установлены рекорды соревнований "Белые ночи" в приседании:</t>
  </si>
  <si>
    <t>Филатова Ольга - 207,5 кг; 212,5 кг</t>
  </si>
  <si>
    <t>Установлены рекорды соревнований "Белые ночи" в сумме троеборья:</t>
  </si>
  <si>
    <t>Филатова Ольга - 495,0 кг; 505,0 кг</t>
  </si>
  <si>
    <t>Установлены рекорды соревнований "Белые ночи" в жиме:</t>
  </si>
  <si>
    <t>Синдикас Надежда - 170,0 кг</t>
  </si>
  <si>
    <t>Установлены рекорды соревнований "Белые ночи" в тяге:</t>
  </si>
  <si>
    <t>Весовая категория 59 кг</t>
  </si>
  <si>
    <t>Рыбка Олег</t>
  </si>
  <si>
    <t>Михеев Степан</t>
  </si>
  <si>
    <t>Полозов Д.Ю.</t>
  </si>
  <si>
    <t>Тян Денис</t>
  </si>
  <si>
    <t>Камчатский край</t>
  </si>
  <si>
    <t>г. Елизово</t>
  </si>
  <si>
    <t>2</t>
  </si>
  <si>
    <t>Максимов Н.А.</t>
  </si>
  <si>
    <t>Елфимов Ярослав</t>
  </si>
  <si>
    <t>Дерягин А.Н., Канев А.А.</t>
  </si>
  <si>
    <t>Спирин Дмитрий</t>
  </si>
  <si>
    <t>Савиных Василий</t>
  </si>
  <si>
    <t>Весовая категория 66 кг</t>
  </si>
  <si>
    <t>Черноусов Семен</t>
  </si>
  <si>
    <t>Теслева С.В., Пухов Д.А.</t>
  </si>
  <si>
    <t>Евдокимов Дмитрий</t>
  </si>
  <si>
    <t>Баталов В.В., Валетский И.Б.</t>
  </si>
  <si>
    <t>Матвеев Юрий</t>
  </si>
  <si>
    <t>Гольнев Эдуард</t>
  </si>
  <si>
    <t>Томская область</t>
  </si>
  <si>
    <t>г. Томск</t>
  </si>
  <si>
    <t>Танокова Е.Т.</t>
  </si>
  <si>
    <t>Володарский Сергей</t>
  </si>
  <si>
    <t>Белгородская область</t>
  </si>
  <si>
    <t>г. Белгород</t>
  </si>
  <si>
    <t>Малыгин Денис</t>
  </si>
  <si>
    <t>г. Северодвинск</t>
  </si>
  <si>
    <t>Лайхинен А.Л.</t>
  </si>
  <si>
    <t>Кокурин Алексей</t>
  </si>
  <si>
    <t>Гизатуллин Артур</t>
  </si>
  <si>
    <t>Республика Башкортостан</t>
  </si>
  <si>
    <t>г. Уфа</t>
  </si>
  <si>
    <t>Мухаматьянов Ф.З.</t>
  </si>
  <si>
    <t>Некрасов Павел</t>
  </si>
  <si>
    <t>г. Красноуфимск</t>
  </si>
  <si>
    <t>Некрасов М.П.</t>
  </si>
  <si>
    <t>Весовая категория 74 кг</t>
  </si>
  <si>
    <t>Гриценко Александр</t>
  </si>
  <si>
    <t>Лебедев О.В.</t>
  </si>
  <si>
    <t>Белоус Тимофей</t>
  </si>
  <si>
    <t>Мусаев К.Э., Малов В.В.</t>
  </si>
  <si>
    <t>Виноградов Сергей</t>
  </si>
  <si>
    <t>Герасимов Евгений</t>
  </si>
  <si>
    <t>Горбылев Павел</t>
  </si>
  <si>
    <t>Всероссийские соревнования по пауэрлифтингу «Белые ночи» (дисциплина: троеборье). Мужчины</t>
  </si>
  <si>
    <t>Весовая категория 83 кг</t>
  </si>
  <si>
    <t>Телидис Костас</t>
  </si>
  <si>
    <t>г. Свирск</t>
  </si>
  <si>
    <t>+МСМК</t>
  </si>
  <si>
    <t>Телидис Е.О.</t>
  </si>
  <si>
    <t>Тополь Дмитрий</t>
  </si>
  <si>
    <t>Ростовская область</t>
  </si>
  <si>
    <t>г. Ростов-на-Дону</t>
  </si>
  <si>
    <t>Безносов М.В.</t>
  </si>
  <si>
    <t>Стерехов Михаил</t>
  </si>
  <si>
    <t>Баталов В.В.</t>
  </si>
  <si>
    <t>Шабалин Дмитрий</t>
  </si>
  <si>
    <t>Кокорнов А.Н.</t>
  </si>
  <si>
    <t>Голубев Сергей</t>
  </si>
  <si>
    <t>Мокеев А.Е.</t>
  </si>
  <si>
    <t>Слободчиков Виталий</t>
  </si>
  <si>
    <t>Сынков Никита</t>
  </si>
  <si>
    <t>Астраханская область</t>
  </si>
  <si>
    <t>г. Астрахань</t>
  </si>
  <si>
    <t>Огородова Ольга</t>
  </si>
  <si>
    <t>Валетский Игорь</t>
  </si>
  <si>
    <t>Пухов Денис</t>
  </si>
  <si>
    <t>Весовая категория 93 кг</t>
  </si>
  <si>
    <t>Сидоров Алексей</t>
  </si>
  <si>
    <t>Багманов Анвар</t>
  </si>
  <si>
    <t>Яковлев Роман</t>
  </si>
  <si>
    <t>город Москва</t>
  </si>
  <si>
    <t>Москва</t>
  </si>
  <si>
    <t>Чумичев С.А.</t>
  </si>
  <si>
    <t>Попцов Иван</t>
  </si>
  <si>
    <t>Полищук Юрий</t>
  </si>
  <si>
    <t>Солодов А.В., Никифоров Н.В.</t>
  </si>
  <si>
    <t>Ерёменко Владислав</t>
  </si>
  <si>
    <t>Щурилов И.С.</t>
  </si>
  <si>
    <t>Шурыгин Алексей</t>
  </si>
  <si>
    <t>Шахов Анатолий</t>
  </si>
  <si>
    <t>Бедоидзе Н.В.</t>
  </si>
  <si>
    <t>Чумичев Сергей</t>
  </si>
  <si>
    <t>Лупуленко Алексей</t>
  </si>
  <si>
    <t>Телидис Костас - 270,0 кг; 275,0 кг</t>
  </si>
  <si>
    <t>Телидис Костас - 840,0 кг; 850,0 кг; 855,0 кг</t>
  </si>
  <si>
    <t>Весовая категория 120+ кг</t>
  </si>
  <si>
    <t>Дукшанин Семен</t>
  </si>
  <si>
    <t>г. Боготол</t>
  </si>
  <si>
    <t>Кортунов В.В.</t>
  </si>
  <si>
    <t>Аргудяев Максим</t>
  </si>
  <si>
    <t>Нижегородская область</t>
  </si>
  <si>
    <t>г. Нижний Новгород</t>
  </si>
  <si>
    <t>Кундин Н.Б.</t>
  </si>
  <si>
    <t>Выморков Константин</t>
  </si>
  <si>
    <t>Весовая категория 105 кг</t>
  </si>
  <si>
    <t>Гороховский Александр</t>
  </si>
  <si>
    <t>Маркелов Вячеслав</t>
  </si>
  <si>
    <t>Рубцов Роман</t>
  </si>
  <si>
    <t>г. Красноярск</t>
  </si>
  <si>
    <t>Ходосевич Г.В.</t>
  </si>
  <si>
    <t>Иванов Александр</t>
  </si>
  <si>
    <t>г. Строитель</t>
  </si>
  <si>
    <t>Кильдюшев А.Д.</t>
  </si>
  <si>
    <t>Евсеев Александр</t>
  </si>
  <si>
    <t>Фролов М.Н.</t>
  </si>
  <si>
    <t>Паршин Иван</t>
  </si>
  <si>
    <t>Тульская область</t>
  </si>
  <si>
    <t>г. Тула</t>
  </si>
  <si>
    <t>Ендураев А.Е.</t>
  </si>
  <si>
    <t>Николаенко Юрий</t>
  </si>
  <si>
    <t>Керимов Динислам</t>
  </si>
  <si>
    <t>Сахаров Даниил</t>
  </si>
  <si>
    <t>Московская область</t>
  </si>
  <si>
    <t>г. Щёлково</t>
  </si>
  <si>
    <t>Танаев М.А.</t>
  </si>
  <si>
    <t>Веселов Алексей</t>
  </si>
  <si>
    <t>Дергунов Владимир</t>
  </si>
  <si>
    <t>Викульев Денис</t>
  </si>
  <si>
    <t>Ильичёв Николай</t>
  </si>
  <si>
    <t>Серегина Софья</t>
  </si>
  <si>
    <t>Дергунов Владимир - 353,0 кг</t>
  </si>
  <si>
    <t>Весовая категория 120 кг</t>
  </si>
  <si>
    <t>Горячев Иван</t>
  </si>
  <si>
    <t>Тавакалов Л.А., Бахшиев Р.М.</t>
  </si>
  <si>
    <t>Кусков Александр</t>
  </si>
  <si>
    <t>Морозов Андрей</t>
  </si>
  <si>
    <t>Каюрин Евгений</t>
  </si>
  <si>
    <t>Самарская область</t>
  </si>
  <si>
    <t>г. Самара</t>
  </si>
  <si>
    <t>Каюрин С.А.</t>
  </si>
  <si>
    <t>Железный Кирилл</t>
  </si>
  <si>
    <t>Вологдин Сергей</t>
  </si>
  <si>
    <t>г. Коряжма</t>
  </si>
  <si>
    <t>Логинова Е.С., Солодов А.В.</t>
  </si>
  <si>
    <t>Булыгин Павел</t>
  </si>
  <si>
    <t>Фролов Игорь</t>
  </si>
  <si>
    <t>Чистяков Иван</t>
  </si>
  <si>
    <t>Дворников Максим</t>
  </si>
  <si>
    <t>Гороховский А.Ю.</t>
  </si>
  <si>
    <t>Березов Павел</t>
  </si>
  <si>
    <t xml:space="preserve"> 47 [12+9+9+9+8]</t>
  </si>
  <si>
    <t xml:space="preserve"> 29 [12+12+3+2]</t>
  </si>
  <si>
    <t xml:space="preserve"> 26 [9+9+8]</t>
  </si>
  <si>
    <t xml:space="preserve"> 24 [12+12]</t>
  </si>
  <si>
    <t xml:space="preserve"> 24 [12+8+4]</t>
  </si>
  <si>
    <t xml:space="preserve"> 20 [12+8]</t>
  </si>
  <si>
    <t xml:space="preserve"> 17 [9+8+0]</t>
  </si>
  <si>
    <t xml:space="preserve"> 13 [7+6]</t>
  </si>
  <si>
    <t xml:space="preserve"> 12 [7+5+0]</t>
  </si>
  <si>
    <t xml:space="preserve"> 10 [6+4]</t>
  </si>
  <si>
    <t xml:space="preserve">   2 [2]</t>
  </si>
  <si>
    <t xml:space="preserve">   0 [0]</t>
  </si>
  <si>
    <t>жим 1</t>
  </si>
  <si>
    <t>жим 2</t>
  </si>
  <si>
    <t>жим 3</t>
  </si>
  <si>
    <t>Ксензова Юлия</t>
  </si>
  <si>
    <t>Фурсов М.В., Валетский И.Б.</t>
  </si>
  <si>
    <t>Мнацаканян Рима</t>
  </si>
  <si>
    <t>Савиных Н.В.</t>
  </si>
  <si>
    <t>Вавилова Юлия</t>
  </si>
  <si>
    <t>Гурьянов Владимир</t>
  </si>
  <si>
    <t>Прейс Лина</t>
  </si>
  <si>
    <t>г. Инта</t>
  </si>
  <si>
    <t>Болтинский А.С., Болтинский С.Н.</t>
  </si>
  <si>
    <t>Абрамова Кира</t>
  </si>
  <si>
    <t>Братусь Е.П., Ступин В.В.</t>
  </si>
  <si>
    <t>Демидова Арина</t>
  </si>
  <si>
    <t>Калининградская область</t>
  </si>
  <si>
    <t>г. Мамоново</t>
  </si>
  <si>
    <t>Тавастшерна А.Ю.</t>
  </si>
  <si>
    <t>Тимошенко Татьяна</t>
  </si>
  <si>
    <t>Волошина Наталья</t>
  </si>
  <si>
    <t>3</t>
  </si>
  <si>
    <t>Каширин Д.А.</t>
  </si>
  <si>
    <t>Баталова Дина</t>
  </si>
  <si>
    <t>Жабина Полина</t>
  </si>
  <si>
    <t>Алтайский край</t>
  </si>
  <si>
    <t>г. Барнаул</t>
  </si>
  <si>
    <t>Сергеева Диана</t>
  </si>
  <si>
    <t>Никулин Д.В.</t>
  </si>
  <si>
    <t>Ершова Ирина</t>
  </si>
  <si>
    <t>Вострикова Нина</t>
  </si>
  <si>
    <t>Поличук Елена</t>
  </si>
  <si>
    <t>Трофимова Светлана</t>
  </si>
  <si>
    <t>Дьякова Вероника</t>
  </si>
  <si>
    <t>Приморский край</t>
  </si>
  <si>
    <t>г. Дальнегорск</t>
  </si>
  <si>
    <t>Ким С.А., Жанысова И.С.</t>
  </si>
  <si>
    <t>Иванова Татьяна</t>
  </si>
  <si>
    <t>Вендик А.О.</t>
  </si>
  <si>
    <t>Ершова Кристина</t>
  </si>
  <si>
    <t>Морозова Ксения</t>
  </si>
  <si>
    <t>Аргудяев М.А.</t>
  </si>
  <si>
    <t>Новикова Юлия</t>
  </si>
  <si>
    <t>Васильева Светлана</t>
  </si>
  <si>
    <t>Вендик А.О., Конев И.В.</t>
  </si>
  <si>
    <t>Маланчик Вера</t>
  </si>
  <si>
    <t>1юн</t>
  </si>
  <si>
    <t>Пуговкина Алла</t>
  </si>
  <si>
    <t>Солодюк Д.А.</t>
  </si>
  <si>
    <t>Новокрестова Александра</t>
  </si>
  <si>
    <t>г. Магнитогорск</t>
  </si>
  <si>
    <t>Гирин К.В.</t>
  </si>
  <si>
    <t xml:space="preserve"> 53 [12+12+12+9+8]</t>
  </si>
  <si>
    <t xml:space="preserve"> 18 [9+9]</t>
  </si>
  <si>
    <t>Всероссийские соревнования по пауэрлифтингу «Белые ночи» (дисциплина: жим). Женщины</t>
  </si>
  <si>
    <t xml:space="preserve"> 15 [8+7+0+0]</t>
  </si>
  <si>
    <t>Баталова Дина - 120,0 кг</t>
  </si>
  <si>
    <t>Демидова Арина - 140,0 кг; 147,5 кг; 152,5 кг</t>
  </si>
  <si>
    <t xml:space="preserve"> 34 [9+9+8+8]</t>
  </si>
  <si>
    <t xml:space="preserve"> 26 [8+7+6+5]</t>
  </si>
  <si>
    <t xml:space="preserve"> 21 [12+9]</t>
  </si>
  <si>
    <t>Бутенин Павел</t>
  </si>
  <si>
    <t>п. Федотово</t>
  </si>
  <si>
    <t>Заборин Д.А.</t>
  </si>
  <si>
    <t>Жгулев Евгений</t>
  </si>
  <si>
    <t>Муминов В.И.</t>
  </si>
  <si>
    <t>отк</t>
  </si>
  <si>
    <t>Чепаков Роман</t>
  </si>
  <si>
    <t>Муковня Семен</t>
  </si>
  <si>
    <t>Сажаев Александр</t>
  </si>
  <si>
    <t>Бутусов Игорь</t>
  </si>
  <si>
    <t>Базанова Анастасия</t>
  </si>
  <si>
    <t>Иванов Артём</t>
  </si>
  <si>
    <t>г. Каменск-Уральский</t>
  </si>
  <si>
    <t>Шевцов Д.В.</t>
  </si>
  <si>
    <t>Ильин Сергей</t>
  </si>
  <si>
    <t>Тверская область</t>
  </si>
  <si>
    <t>г. Тверь</t>
  </si>
  <si>
    <t>Петров В.Н.</t>
  </si>
  <si>
    <t>Копытов Иван</t>
  </si>
  <si>
    <t>Фадеев А.С.</t>
  </si>
  <si>
    <t>Земцовский Денис</t>
  </si>
  <si>
    <t>Максимов Никита</t>
  </si>
  <si>
    <t>Бреднев Даниил</t>
  </si>
  <si>
    <t>Магаданская область</t>
  </si>
  <si>
    <t>пгт Палатка</t>
  </si>
  <si>
    <t>Попов Е.В.</t>
  </si>
  <si>
    <t>Паньков Сергей</t>
  </si>
  <si>
    <t>Савиных Н.В., Савиных С.В.</t>
  </si>
  <si>
    <t>Мычко Виктор</t>
  </si>
  <si>
    <t>Хламков А.Е.</t>
  </si>
  <si>
    <t>Озкая Сердар</t>
  </si>
  <si>
    <t>Протченко Л.В.</t>
  </si>
  <si>
    <t>Васильев Денис</t>
  </si>
  <si>
    <t>Зеленин Максим</t>
  </si>
  <si>
    <t>Новосибирская область</t>
  </si>
  <si>
    <t>г. Новосибирск</t>
  </si>
  <si>
    <t>Мураушкин Григорий</t>
  </si>
  <si>
    <t>Климов Н.И.</t>
  </si>
  <si>
    <t>Соколов Сергей</t>
  </si>
  <si>
    <t>Пластун Алексей</t>
  </si>
  <si>
    <t>Куликов М.А.</t>
  </si>
  <si>
    <t>Михайлов Сергей</t>
  </si>
  <si>
    <t>Псковская область</t>
  </si>
  <si>
    <t>г. Псков</t>
  </si>
  <si>
    <t>Еремеев А.Г.</t>
  </si>
  <si>
    <t>Плешивцев Петр</t>
  </si>
  <si>
    <t>Порядин Павел</t>
  </si>
  <si>
    <t>Шупиков Павел</t>
  </si>
  <si>
    <t>Брянская область</t>
  </si>
  <si>
    <t>Заложков С.В., Макаров С.А.</t>
  </si>
  <si>
    <t>Медовников Леонид</t>
  </si>
  <si>
    <t>Лупуленко А.Н.</t>
  </si>
  <si>
    <t>Петрушин Дмитрий</t>
  </si>
  <si>
    <t>Чекасин К.Е.</t>
  </si>
  <si>
    <t>Макаренко Евгений</t>
  </si>
  <si>
    <t>Парадиз Г.В.</t>
  </si>
  <si>
    <t>Соколов Александр</t>
  </si>
  <si>
    <t>Тихонов Владимир</t>
  </si>
  <si>
    <t>Республика Карелия</t>
  </si>
  <si>
    <t>г. Петрозаводск</t>
  </si>
  <si>
    <t>Каява К.Е.</t>
  </si>
  <si>
    <t>Ахмедгаджиев Гаджимурад</t>
  </si>
  <si>
    <t>Воронин А.В.</t>
  </si>
  <si>
    <t>Остапенко Михаил</t>
  </si>
  <si>
    <t>Якуш Сергей</t>
  </si>
  <si>
    <t>г. Арсеньев</t>
  </si>
  <si>
    <t>Телидис К.К.</t>
  </si>
  <si>
    <t>Константинов Александр</t>
  </si>
  <si>
    <t>Станченко Сергей</t>
  </si>
  <si>
    <t>Республика Крым</t>
  </si>
  <si>
    <t>Керчь</t>
  </si>
  <si>
    <t>Михайлов Виктор</t>
  </si>
  <si>
    <t>Глазков Денис</t>
  </si>
  <si>
    <t>Макаров Сергей</t>
  </si>
  <si>
    <t>Петров Виктор</t>
  </si>
  <si>
    <t>Бобров В.Ю.</t>
  </si>
  <si>
    <t>Лепешенков Владимир</t>
  </si>
  <si>
    <t>Саратовская область</t>
  </si>
  <si>
    <t>г. Саратов</t>
  </si>
  <si>
    <t>Козырев Данил</t>
  </si>
  <si>
    <t>Поляков Ю.В.</t>
  </si>
  <si>
    <t>Ходосевич Геннадий</t>
  </si>
  <si>
    <t>Шабанова Евгения</t>
  </si>
  <si>
    <t>Дроздюк Кирилл</t>
  </si>
  <si>
    <t>Яковлев Максим</t>
  </si>
  <si>
    <t>Новгородская область</t>
  </si>
  <si>
    <t>г. Великий Новгород</t>
  </si>
  <si>
    <t>Иванищенко А.Б.</t>
  </si>
  <si>
    <t>Гурьянов Иван</t>
  </si>
  <si>
    <t>Суконкин Александр</t>
  </si>
  <si>
    <t>Вендик А.О., Орёл Д.В.</t>
  </si>
  <si>
    <t>Тишкин Вадим</t>
  </si>
  <si>
    <t>Ульяновская область</t>
  </si>
  <si>
    <t>г. Ульяновск</t>
  </si>
  <si>
    <t>Фомин А.Н., Солодов А.В.</t>
  </si>
  <si>
    <t>Мокеев Александр</t>
  </si>
  <si>
    <t>Лопатин Игорь</t>
  </si>
  <si>
    <t>Орловская область</t>
  </si>
  <si>
    <t>г. Орёл</t>
  </si>
  <si>
    <t>Григорьев М.В.</t>
  </si>
  <si>
    <t>Апухтин Антон</t>
  </si>
  <si>
    <t>Сажаев А.Л.</t>
  </si>
  <si>
    <t>Дронов Алексей</t>
  </si>
  <si>
    <t xml:space="preserve"> 51 [12+12+9+9+9]</t>
  </si>
  <si>
    <t xml:space="preserve"> 16 [9+7]</t>
  </si>
  <si>
    <t>Всероссийские соревнования по пауэрлифтингу «Белые ночи» (дисциплина: жим). Мужчины</t>
  </si>
  <si>
    <t xml:space="preserve"> 15 [9+6]</t>
  </si>
  <si>
    <t xml:space="preserve"> 13 [8+5]</t>
  </si>
  <si>
    <t xml:space="preserve"> 36 [12+9+8+7]</t>
  </si>
  <si>
    <t>Веригина Светлана</t>
  </si>
  <si>
    <t>Чекасин К.Е., Шинкарев А.А.</t>
  </si>
  <si>
    <t>Вахтерова Юлия</t>
  </si>
  <si>
    <t>Муминов В.И., Семёнов В.Б.</t>
  </si>
  <si>
    <t>Гиеш Любовь</t>
  </si>
  <si>
    <t>Ромащенко Владислава</t>
  </si>
  <si>
    <t>Кудрявцев Р.Ф.</t>
  </si>
  <si>
    <t>Бабенко Инна</t>
  </si>
  <si>
    <t>город Севастополь</t>
  </si>
  <si>
    <t>Севастополь</t>
  </si>
  <si>
    <t>Апанасенко В.В., Курилова И.И.</t>
  </si>
  <si>
    <t>Новичкова Марина</t>
  </si>
  <si>
    <t>Быков В.В.</t>
  </si>
  <si>
    <t>Ермолаева Анастасия</t>
  </si>
  <si>
    <t>Базанов И.Н.</t>
  </si>
  <si>
    <t>Дмитриева Валерия</t>
  </si>
  <si>
    <t>Ленинградская область</t>
  </si>
  <si>
    <t>Тихвин</t>
  </si>
  <si>
    <t>Тузов С.Г.</t>
  </si>
  <si>
    <t>Сальникова Наталья</t>
  </si>
  <si>
    <t>Зайцев С.В.</t>
  </si>
  <si>
    <t>Клищ Анна</t>
  </si>
  <si>
    <t>Удальцова Алина</t>
  </si>
  <si>
    <t>пгт Шексна</t>
  </si>
  <si>
    <t>Теряник Оксана</t>
  </si>
  <si>
    <t>г. Остров</t>
  </si>
  <si>
    <t>Сафронов А.Н.</t>
  </si>
  <si>
    <t>Ушакова Мария</t>
  </si>
  <si>
    <t>Пензенская область</t>
  </si>
  <si>
    <t>г. Заречный</t>
  </si>
  <si>
    <t>Ярмаркин С.Н.</t>
  </si>
  <si>
    <t>Шкотова Анастасия</t>
  </si>
  <si>
    <t>Чекушкин М.К.</t>
  </si>
  <si>
    <t>Иванова Ирина</t>
  </si>
  <si>
    <t>Омская область</t>
  </si>
  <si>
    <t>г. Омск</t>
  </si>
  <si>
    <t>Коренкова Н.А.</t>
  </si>
  <si>
    <t>Назаренкова Елена</t>
  </si>
  <si>
    <t>г. Кулебаки</t>
  </si>
  <si>
    <t>Шевляков И.Н.</t>
  </si>
  <si>
    <t>Нуриева Анжела</t>
  </si>
  <si>
    <t>г. Учалы</t>
  </si>
  <si>
    <t>Зайнулин С.А.</t>
  </si>
  <si>
    <t>Мокрова Майя</t>
  </si>
  <si>
    <t>Шевляков И.Н., Ладыгин Д.Б.</t>
  </si>
  <si>
    <t>Сироткина Ада</t>
  </si>
  <si>
    <t>Кошечкина Анастасия</t>
  </si>
  <si>
    <t>Грекова Надежда</t>
  </si>
  <si>
    <t>Соколова Алена</t>
  </si>
  <si>
    <t>Григорьева Надежда</t>
  </si>
  <si>
    <t>Лабузова Наиля</t>
  </si>
  <si>
    <t>Гаврилова А.А.</t>
  </si>
  <si>
    <t>Войтович Ульяна</t>
  </si>
  <si>
    <t>Михайлова О.Ю.</t>
  </si>
  <si>
    <t>Фролова Эльвира</t>
  </si>
  <si>
    <t>Полозов Д.Ю., Минакова В.П.</t>
  </si>
  <si>
    <t>Корнилова Людмила</t>
  </si>
  <si>
    <t>Ракчеева Юлия</t>
  </si>
  <si>
    <t>Коваленкова Виолетта</t>
  </si>
  <si>
    <t>Варюхина Регина</t>
  </si>
  <si>
    <t>Радашкевич Я.А.</t>
  </si>
  <si>
    <t>Большакова Юлия</t>
  </si>
  <si>
    <t>г. Рыбинск</t>
  </si>
  <si>
    <t>Сорокин С.А.</t>
  </si>
  <si>
    <t>Всероссийские соревнования по пауэрлифтингу «Белые ночи» (дисциплина: троеборье классическое). Женщины</t>
  </si>
  <si>
    <t>ЗМС</t>
  </si>
  <si>
    <t>г. Усть-Катав</t>
  </si>
  <si>
    <t>Панов Е.В.</t>
  </si>
  <si>
    <t>Сукиасян Тигран</t>
  </si>
  <si>
    <t>Галкин Максим</t>
  </si>
  <si>
    <t>г. Междуреченск</t>
  </si>
  <si>
    <t>Галкин Н.В.</t>
  </si>
  <si>
    <t>Петров Александр</t>
  </si>
  <si>
    <t>Выборг</t>
  </si>
  <si>
    <t>Максимов Э.Г.</t>
  </si>
  <si>
    <t>Барсегян Сергей</t>
  </si>
  <si>
    <t>Безруков Игорь</t>
  </si>
  <si>
    <t>Зайчук И.С., Поляков Ю.В.</t>
  </si>
  <si>
    <t>Воробьев Роман</t>
  </si>
  <si>
    <t>Алексеев И.Н.</t>
  </si>
  <si>
    <t>Павлов Александр</t>
  </si>
  <si>
    <t>Попов Сергей</t>
  </si>
  <si>
    <t>п. Усть-Камчатск</t>
  </si>
  <si>
    <t>Тарасов Г.М.</t>
  </si>
  <si>
    <t>Жаков Артем</t>
  </si>
  <si>
    <t>Ходосевич Г.В., Смоляков В.Д.</t>
  </si>
  <si>
    <t>Шепель Александр</t>
  </si>
  <si>
    <t>Ружников Максим</t>
  </si>
  <si>
    <t>Ненецкий автономный округ</t>
  </si>
  <si>
    <t>г. Нарьян-Мар</t>
  </si>
  <si>
    <t>Мартынова Е.В., Мартынов В.А.</t>
  </si>
  <si>
    <t>Дударев Юрий</t>
  </si>
  <si>
    <t>Скочек С.В.</t>
  </si>
  <si>
    <t>Турсунов Георгий</t>
  </si>
  <si>
    <t>Фёдоров Егор</t>
  </si>
  <si>
    <t>Проценко И.В.</t>
  </si>
  <si>
    <t>Шестаков Семён</t>
  </si>
  <si>
    <t>Бородин Д.А.</t>
  </si>
  <si>
    <t>Гриценко Константин</t>
  </si>
  <si>
    <t>Патрушев Михаил</t>
  </si>
  <si>
    <t>Толасова А.А.</t>
  </si>
  <si>
    <t>Всероссийские соревнования по пауэрлифтингу «Белые ночи» (дисциплина: троеборье классическое). Мужчины</t>
  </si>
  <si>
    <t>Веригина Светлана - 110,0 кг; 115,0 кг</t>
  </si>
  <si>
    <t>Гиеш Любовь - 65,0 кг</t>
  </si>
  <si>
    <t>Веригина Светлана - 77,5 кг; 82,5 кг; 85,0 кг</t>
  </si>
  <si>
    <t>Вахтерова Юлия - 127,5 кг</t>
  </si>
  <si>
    <t>Веригина Светлана - 140,0 кг; 145,0 кг; 150,0 кг</t>
  </si>
  <si>
    <t>Ромащенко Владислава - 265,0 кг</t>
  </si>
  <si>
    <t>Гиеш Любовь - 285,0 кг</t>
  </si>
  <si>
    <t>Вахтерова Юлия - 287,5 кг</t>
  </si>
  <si>
    <t>Веригина Светлана - 340,0 кг; 345,0 кг; 350,0 кг</t>
  </si>
  <si>
    <t>Сальникова Наталья - 130,0 кг; 135,0 кг; 140,0 кг</t>
  </si>
  <si>
    <t>Назаренкова Елена - 70,0 кг; 72,5 кг</t>
  </si>
  <si>
    <t>Ушакова Мария - 75,0 кг</t>
  </si>
  <si>
    <t>Удальцова Алина - 80,0 кг</t>
  </si>
  <si>
    <t>Сальникова Наталья - 87,5 кг; 92,5 кг</t>
  </si>
  <si>
    <t>Сальникова Наталья - 152,5 кг</t>
  </si>
  <si>
    <t>Клищ Анна - 153,0 кг</t>
  </si>
  <si>
    <t>Сальникова Наталья - 375,0 кг; 385,0 кг</t>
  </si>
  <si>
    <t>Сергеенко Алексей</t>
  </si>
  <si>
    <t>Выборов Максим</t>
  </si>
  <si>
    <t>Зеленин М.В., Чекасин К.Е.</t>
  </si>
  <si>
    <t>Швецов Сергей</t>
  </si>
  <si>
    <t>Республика Саха (Якутия)</t>
  </si>
  <si>
    <t>г. Якутск</t>
  </si>
  <si>
    <t>Румянцев С.С.</t>
  </si>
  <si>
    <t>Ивашнёв Александр</t>
  </si>
  <si>
    <t>Смоленская область</t>
  </si>
  <si>
    <t>г. Смоленск</t>
  </si>
  <si>
    <t>Прялкин Д.А., Апёнкин И.И.</t>
  </si>
  <si>
    <t>Попов Алексей</t>
  </si>
  <si>
    <t>Егорин Михаил</t>
  </si>
  <si>
    <t>Зеленин М.В.</t>
  </si>
  <si>
    <t>Бойко Сергей</t>
  </si>
  <si>
    <t>Еременко В.В.</t>
  </si>
  <si>
    <t>Меджидов Даниил</t>
  </si>
  <si>
    <t>г. Княгинино</t>
  </si>
  <si>
    <t>Афонин И.А., Рябов А.С.</t>
  </si>
  <si>
    <t>Прудников Павел</t>
  </si>
  <si>
    <t>Эмиргамзаев Курбан</t>
  </si>
  <si>
    <t>Белоус Т.В., Малов В.В.</t>
  </si>
  <si>
    <t>Терешин Денис</t>
  </si>
  <si>
    <t>Никулина Е.В., Фомин А.Н.</t>
  </si>
  <si>
    <t>Филимошин Кондрат</t>
  </si>
  <si>
    <t>Солодов А.В., Ефимов К.Ю.</t>
  </si>
  <si>
    <t>Маметьев Роман</t>
  </si>
  <si>
    <t>Кудачкин К.Б.</t>
  </si>
  <si>
    <t>Враницын Максим</t>
  </si>
  <si>
    <t>Черненок Максим</t>
  </si>
  <si>
    <t>Иванов Владислав</t>
  </si>
  <si>
    <t>Макаров С.А., Поляков Ю.В.</t>
  </si>
  <si>
    <t>Сучков Никита</t>
  </si>
  <si>
    <t>Мусаев К.Э.</t>
  </si>
  <si>
    <t>Толстиков Юрий</t>
  </si>
  <si>
    <t>г. Вологда</t>
  </si>
  <si>
    <t>Михайлова Н.В.</t>
  </si>
  <si>
    <t>Петруня Игорь</t>
  </si>
  <si>
    <t>Сучков Н.Е.</t>
  </si>
  <si>
    <t>Мальцев Дмитрий</t>
  </si>
  <si>
    <t>Склемин Борис</t>
  </si>
  <si>
    <t>Третьяков Иван</t>
  </si>
  <si>
    <t>Кононов Артём</t>
  </si>
  <si>
    <t>Стеблянов Никита</t>
  </si>
  <si>
    <t>Кронштадт</t>
  </si>
  <si>
    <t>Парако Артем</t>
  </si>
  <si>
    <t>Ильющенко Федор</t>
  </si>
  <si>
    <t>Гагин Кирилл</t>
  </si>
  <si>
    <t>Шупиков П.В.</t>
  </si>
  <si>
    <t>Осыко Алексей</t>
  </si>
  <si>
    <t>Макаров С.А., Кунц Д.П.</t>
  </si>
  <si>
    <t>Сунцов Владислав</t>
  </si>
  <si>
    <t>Рожков Александр</t>
  </si>
  <si>
    <t>Агишев Александр</t>
  </si>
  <si>
    <t>Исупов Никита</t>
  </si>
  <si>
    <t>Гурьянов В.С.</t>
  </si>
  <si>
    <t>Зверьков Артем</t>
  </si>
  <si>
    <t>Бересневич Максим</t>
  </si>
  <si>
    <t>Пивник Сергей</t>
  </si>
  <si>
    <t>Гордеев С.Н.</t>
  </si>
  <si>
    <t>Ютин Роман</t>
  </si>
  <si>
    <t>Константинов Виктор</t>
  </si>
  <si>
    <t>Николаенко Вячеслав</t>
  </si>
  <si>
    <t>Базанов Николай</t>
  </si>
  <si>
    <t>Заборин Денис</t>
  </si>
  <si>
    <t>Бычков Александр</t>
  </si>
  <si>
    <t>Весовая категория 74 кг (группа А)</t>
  </si>
  <si>
    <t>Весовая категория 74 кг (группа Б)</t>
  </si>
  <si>
    <t>Ивашнёв Александр - 230,0 кг; 232,5 кг</t>
  </si>
  <si>
    <t>Сергеенко Алексей - 245,0 кг; 250,0 кг</t>
  </si>
  <si>
    <t>Сергеенко Алексей - 182,5 кг; 190,0 кг; 196,0 кг</t>
  </si>
  <si>
    <t>Швецов Сергей - 260,0 кг; 270,0 кг</t>
  </si>
  <si>
    <t>Сергеенко Алексей - 656,0 кг</t>
  </si>
  <si>
    <t>Баранова Анна</t>
  </si>
  <si>
    <t>Маяков С.А., Ефремова Н.В.</t>
  </si>
  <si>
    <t>Филимонова Инна</t>
  </si>
  <si>
    <t>Владимирская область</t>
  </si>
  <si>
    <t>г. Ковров</t>
  </si>
  <si>
    <t>Филимонов В.А.</t>
  </si>
  <si>
    <t>Зубова Алена</t>
  </si>
  <si>
    <t>Чернова Анна</t>
  </si>
  <si>
    <t>Чернов В.С.</t>
  </si>
  <si>
    <t>Теплякова Софья</t>
  </si>
  <si>
    <t>Анкудинов А.Е., Солодов А.В.</t>
  </si>
  <si>
    <t>Булыгина Татьяна</t>
  </si>
  <si>
    <t>г. Суздаль</t>
  </si>
  <si>
    <t>Кудряшов А.Е.</t>
  </si>
  <si>
    <t>Земцова Ирина</t>
  </si>
  <si>
    <t>Афанаскина Антонина</t>
  </si>
  <si>
    <t>Панарина Екатерина</t>
  </si>
  <si>
    <t>Апёнкин И.И., Ханхалдов А.О.</t>
  </si>
  <si>
    <t>Марчук Анастасия</t>
  </si>
  <si>
    <t>Иванов С.В.</t>
  </si>
  <si>
    <t>Михалева Виктория</t>
  </si>
  <si>
    <t>Солодов А.В., Потехин А.В.</t>
  </si>
  <si>
    <t>Шилина Ольга</t>
  </si>
  <si>
    <t>Муравьева Анастасия</t>
  </si>
  <si>
    <t>Колпино</t>
  </si>
  <si>
    <t>Пчелинцев В.А.</t>
  </si>
  <si>
    <t>Панасюга Галина</t>
  </si>
  <si>
    <t>Сосновый Бор</t>
  </si>
  <si>
    <t>Будник С.В.</t>
  </si>
  <si>
    <t>Киселева Ксения</t>
  </si>
  <si>
    <t>Сотников Е.С.</t>
  </si>
  <si>
    <t>Тараканова Алиса</t>
  </si>
  <si>
    <t>Кадзаев А.Н.</t>
  </si>
  <si>
    <t>Толокнева Виктория</t>
  </si>
  <si>
    <t>Иванов А.А.</t>
  </si>
  <si>
    <t>Цаллагова Зарина</t>
  </si>
  <si>
    <t>г. Казань</t>
  </si>
  <si>
    <t>Долгополова Галина</t>
  </si>
  <si>
    <t>Сидоров А.П.</t>
  </si>
  <si>
    <t>Шевцов Александр</t>
  </si>
  <si>
    <r>
      <t xml:space="preserve">Думикян Эдмонд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</si>
  <si>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r>
      <t xml:space="preserve">Микитюк Марк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</si>
  <si>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t>неявка на взвешивание</t>
  </si>
  <si>
    <t xml:space="preserve">На соревнованиях в целях забора допинг-проб присутствовали инспекторы допинг-контроля уполномоченной антидопинговой организации – РАА "РУСАДА". </t>
  </si>
  <si>
    <t>РАА "РУСАДА" было проинформировано о проведении соревнований письмом № ГС/49 от 19.04.2022г.</t>
  </si>
  <si>
    <t>Муминов В.И., Костромцов А.А.</t>
  </si>
  <si>
    <t>Маницин В.В.</t>
  </si>
  <si>
    <t>Тесля Ангелина</t>
  </si>
  <si>
    <t>Зобач Г.Г.</t>
  </si>
  <si>
    <t>Кузьмич Надежда</t>
  </si>
  <si>
    <t>Глумов И.В.</t>
  </si>
  <si>
    <t>Коробицин А.В.</t>
  </si>
  <si>
    <t>Горбенко Галина</t>
  </si>
  <si>
    <t>Кузьмов С.М.</t>
  </si>
  <si>
    <t>Гуторова Юлия</t>
  </si>
  <si>
    <t>Васильева Юлия</t>
  </si>
  <si>
    <t>г. Мирный</t>
  </si>
  <si>
    <t>Овсянникова Виктория</t>
  </si>
  <si>
    <t>Дергунов В.В.</t>
  </si>
  <si>
    <t>Великолепная Звезда</t>
  </si>
  <si>
    <t>Смирнов В.Н.</t>
  </si>
  <si>
    <t>Бельская Анна</t>
  </si>
  <si>
    <t>Файзулина Юлия</t>
  </si>
  <si>
    <t>Лукьянченко Д.С.</t>
  </si>
  <si>
    <t>Дзаболова Валерия</t>
  </si>
  <si>
    <t>Чингина Елена</t>
  </si>
  <si>
    <t>Слугина Анна</t>
  </si>
  <si>
    <t>Кендрали Мария</t>
  </si>
  <si>
    <t>Болдаева Л.Н.</t>
  </si>
  <si>
    <t>Майборода Ирина</t>
  </si>
  <si>
    <t>Кокорнов Александр</t>
  </si>
  <si>
    <t>Кашин Павел</t>
  </si>
  <si>
    <t>Чекушкин Петр</t>
  </si>
  <si>
    <t>Проценко Иван</t>
  </si>
  <si>
    <t>Костромцов А.А.</t>
  </si>
  <si>
    <t>Чернышов Дмитрий</t>
  </si>
  <si>
    <t>Зайцев А.Н., Кадзаев А.Н.</t>
  </si>
  <si>
    <t>Правдин Владислав</t>
  </si>
  <si>
    <t>Бычков А.Н., Нелюбова В.П.</t>
  </si>
  <si>
    <t>Близнец Владислав</t>
  </si>
  <si>
    <t>Горшков Евгений</t>
  </si>
  <si>
    <t>Кузьмов Сергей</t>
  </si>
  <si>
    <t>Кузьмова О.В.</t>
  </si>
  <si>
    <t>Мацкевич Василий</t>
  </si>
  <si>
    <t>Хомутинников Ю.Ю.</t>
  </si>
  <si>
    <t>Степанов Максим</t>
  </si>
  <si>
    <t>Левданский Сергей</t>
  </si>
  <si>
    <t>Сапрыкин Данил</t>
  </si>
  <si>
    <t>Бородин Дмитрий</t>
  </si>
  <si>
    <t>Конобрий Максим</t>
  </si>
  <si>
    <t>Шепель А.С.</t>
  </si>
  <si>
    <t>Ласточкин Андрей</t>
  </si>
  <si>
    <t>Федотов Т.А.</t>
  </si>
  <si>
    <t>Ткаченко Максим</t>
  </si>
  <si>
    <t>Яковлев Кирилл</t>
  </si>
  <si>
    <t>г. Городец</t>
  </si>
  <si>
    <t>Виноградов В.Н.</t>
  </si>
  <si>
    <t>Торопов Николай</t>
  </si>
  <si>
    <t>Новожилов Иван</t>
  </si>
  <si>
    <t>Талеров А.В., Дальский Д.Д.</t>
  </si>
  <si>
    <t>Паутов Роман</t>
  </si>
  <si>
    <t>Гутовский Андрей</t>
  </si>
  <si>
    <t>Барбашов Антон</t>
  </si>
  <si>
    <t>Бибикин Алексей</t>
  </si>
  <si>
    <t>Черноморец М.С.</t>
  </si>
  <si>
    <t>Суворов Илья</t>
  </si>
  <si>
    <t>Матвеев Глеб</t>
  </si>
  <si>
    <t>Коноваленко Владимир</t>
  </si>
  <si>
    <t>Багишов Багиш</t>
  </si>
  <si>
    <t>Гаевой Святослав</t>
  </si>
  <si>
    <t>Гуменюк Марк</t>
  </si>
  <si>
    <t>Кузьмин Роман</t>
  </si>
  <si>
    <t>Мараховский Даниил</t>
  </si>
  <si>
    <t>Ноговицин Игорь</t>
  </si>
  <si>
    <t>Андрианов Даниил</t>
  </si>
  <si>
    <t>Петухов Денис</t>
  </si>
  <si>
    <t>Артюхов Владислав</t>
  </si>
  <si>
    <t>Бирюков Сергей</t>
  </si>
  <si>
    <t>Синькевич Валерий</t>
  </si>
  <si>
    <t>Кашин Павел - 260,0 кг</t>
  </si>
  <si>
    <t>Весовая категория 83 кг (группа А)</t>
  </si>
  <si>
    <t>Весовая категория 83 кг (группа Б)</t>
  </si>
  <si>
    <r>
      <t xml:space="preserve">Вавилова Юлия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</si>
  <si>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r>
      <t xml:space="preserve">Павлова Полина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</si>
  <si>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r>
      <t xml:space="preserve">Филатова Ольга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</si>
  <si>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r>
      <t xml:space="preserve">Мышеловская Светлана </t>
    </r>
    <r>
      <rPr>
        <vertAlign val="superscript"/>
        <sz val="9"/>
        <color rgb="FF000000"/>
        <rFont val="Times New Roman"/>
        <family val="1"/>
        <charset val="204"/>
      </rPr>
      <t>ДК</t>
    </r>
  </si>
  <si>
    <t>Бутусова Олеся</t>
  </si>
  <si>
    <t>Малкова Катерина</t>
  </si>
  <si>
    <t>Солодов А.В., Ступин В.В.</t>
  </si>
  <si>
    <t>Будник Александра</t>
  </si>
  <si>
    <t>Кузьмин А.А.</t>
  </si>
  <si>
    <t>Давыдова Надежда</t>
  </si>
  <si>
    <t>Хабаровский край</t>
  </si>
  <si>
    <t>г. Хабаровск</t>
  </si>
  <si>
    <t>Леонов А.В.</t>
  </si>
  <si>
    <t>Мечева Анна</t>
  </si>
  <si>
    <t>Кировская область</t>
  </si>
  <si>
    <t>г. Киров</t>
  </si>
  <si>
    <t>Погодина Ю.О.</t>
  </si>
  <si>
    <t>Юльцова Виктория</t>
  </si>
  <si>
    <t>Бастина Анна</t>
  </si>
  <si>
    <t>Усов Е.П.</t>
  </si>
  <si>
    <t>Сидоренко Оксана</t>
  </si>
  <si>
    <t>г. Краснодар</t>
  </si>
  <si>
    <t>Стрельцов А.Н.</t>
  </si>
  <si>
    <t>Дедюля Светлана</t>
  </si>
  <si>
    <t>Урсаки Зинаида</t>
  </si>
  <si>
    <t>Колесникова Ирина</t>
  </si>
  <si>
    <t>Богданова Анна</t>
  </si>
  <si>
    <t>Кондратович В.С.</t>
  </si>
  <si>
    <t>Глазачева Станислава</t>
  </si>
  <si>
    <t>Пинчук Дарья</t>
  </si>
  <si>
    <t>Авдонина Ольга</t>
  </si>
  <si>
    <t>Харина Екатерина</t>
  </si>
  <si>
    <t>Харин А.В.</t>
  </si>
  <si>
    <t>Малёва Наталья</t>
  </si>
  <si>
    <t>Стулова Анастасия</t>
  </si>
  <si>
    <t>Акс Илона</t>
  </si>
  <si>
    <t>Павлова Полина</t>
  </si>
  <si>
    <t xml:space="preserve"> 46 [12+9+9+8+8]</t>
  </si>
  <si>
    <t xml:space="preserve"> 36 [12+9+9+6]</t>
  </si>
  <si>
    <t xml:space="preserve"> 26 [12+8+5+1]</t>
  </si>
  <si>
    <t xml:space="preserve"> 19 [9+5+5]</t>
  </si>
  <si>
    <t xml:space="preserve"> 19 [8+7+4]</t>
  </si>
  <si>
    <t xml:space="preserve"> 16 [8+6+1+1]</t>
  </si>
  <si>
    <t xml:space="preserve"> 13 [7+4+1+1+0]</t>
  </si>
  <si>
    <t xml:space="preserve"> 11 [9+2]</t>
  </si>
  <si>
    <t xml:space="preserve">   7 [6+1]</t>
  </si>
  <si>
    <t xml:space="preserve">   4 [4]</t>
  </si>
  <si>
    <t xml:space="preserve">   4 [3+1]</t>
  </si>
  <si>
    <t xml:space="preserve">   3 [3]</t>
  </si>
  <si>
    <t xml:space="preserve">   1 [1]</t>
  </si>
  <si>
    <t xml:space="preserve"> 15 [7+7+1]</t>
  </si>
  <si>
    <t xml:space="preserve"> 19 [8+4+4+3]</t>
  </si>
  <si>
    <t>Малкова Катерина - 145,0 кг; 150,0 кг</t>
  </si>
  <si>
    <t>Будник Александра - 147,5 кг</t>
  </si>
  <si>
    <t>Юльцова Виктория - 100,0 кг; 105,0 кг; 107,5 кг</t>
  </si>
  <si>
    <t>Бутусова Олеся - 395,0 кг</t>
  </si>
  <si>
    <t>Дьякова Вероника - 402,5 кг; 410,0 кг</t>
  </si>
  <si>
    <t>Дедюля Светлана - 112,5 кг; 117,5 кг; 122,5 кг</t>
  </si>
  <si>
    <t>Рогожин Артем</t>
  </si>
  <si>
    <t>Кашин Дмитрий</t>
  </si>
  <si>
    <t>Гнатюк Николай</t>
  </si>
  <si>
    <t>Сулейменов Ринат</t>
  </si>
  <si>
    <t>г. Энгельс</t>
  </si>
  <si>
    <t>Хисматулин Руслан</t>
  </si>
  <si>
    <t>Обухович А.Г.</t>
  </si>
  <si>
    <t>Балятинский Павел</t>
  </si>
  <si>
    <t>Забайкальский край</t>
  </si>
  <si>
    <t>пгт Горный</t>
  </si>
  <si>
    <t>Райан Тарик</t>
  </si>
  <si>
    <t>Караваев Роман</t>
  </si>
  <si>
    <t>Полиенко Кирилл</t>
  </si>
  <si>
    <t>Груднина Артем</t>
  </si>
  <si>
    <t>Волгоградская область</t>
  </si>
  <si>
    <t>г. Волгоград</t>
  </si>
  <si>
    <t>Разницын Сергей</t>
  </si>
  <si>
    <t>Лупин С.Г.</t>
  </si>
  <si>
    <t>Магеррамов Магеррам</t>
  </si>
  <si>
    <t>Мартюченко Дмитрий</t>
  </si>
  <si>
    <t>г. Артём</t>
  </si>
  <si>
    <t>Калачев Дмитрий</t>
  </si>
  <si>
    <t>Пчелинцев Владислав</t>
  </si>
  <si>
    <t>Веролайнен Павел</t>
  </si>
  <si>
    <t>Меркель Алексей</t>
  </si>
  <si>
    <t>Смирнов Кирилл</t>
  </si>
  <si>
    <t>Федяченко Денис</t>
  </si>
  <si>
    <t>Калинин А.С., Вендик А.О.</t>
  </si>
  <si>
    <t>Абдулбаров Артем</t>
  </si>
  <si>
    <t>Каутуш Иван</t>
  </si>
  <si>
    <t>Ильясов Айрат</t>
  </si>
  <si>
    <t>пгт Камские Поляны</t>
  </si>
  <si>
    <t>Онуфрийчук Андрей</t>
  </si>
  <si>
    <t>Михнушов Юрий</t>
  </si>
  <si>
    <t>Тибабишев Александр</t>
  </si>
  <si>
    <t>Гайдар Владислав</t>
  </si>
  <si>
    <t>Рулев Георгий</t>
  </si>
  <si>
    <t>Афраимов Давид</t>
  </si>
  <si>
    <t>Красников Иван</t>
  </si>
  <si>
    <t>Зайцев Дмитрий</t>
  </si>
  <si>
    <t>Филиппов Кирилл</t>
  </si>
  <si>
    <t>Куракин В.С.</t>
  </si>
  <si>
    <t>Иванов Игорь</t>
  </si>
  <si>
    <t>Иванов О.А.</t>
  </si>
  <si>
    <t>Сентябрев Евгений</t>
  </si>
  <si>
    <t>Чубур Семен</t>
  </si>
  <si>
    <t>Головченко Никита</t>
  </si>
  <si>
    <t>Андреев Валерий</t>
  </si>
  <si>
    <t>Скакуник Руслан</t>
  </si>
  <si>
    <t>Соловьев Роман</t>
  </si>
  <si>
    <t>Белов Сергей</t>
  </si>
  <si>
    <t>Партала Иван</t>
  </si>
  <si>
    <t>Мурзагалиев Антон</t>
  </si>
  <si>
    <t>Апёнкин И.И.</t>
  </si>
  <si>
    <t>Гамов Никита</t>
  </si>
  <si>
    <t>Весовая категория 93 кг (группа А)</t>
  </si>
  <si>
    <t>Весовая категория 93 кг (группа Б)</t>
  </si>
  <si>
    <t>Базанов Николай - 282,5 кг</t>
  </si>
  <si>
    <t>Гуляев Александр - 303,0 кг</t>
  </si>
  <si>
    <t>Гуляев Александр - 753,0 кг</t>
  </si>
  <si>
    <r>
      <t xml:space="preserve">Гуляев Александр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</si>
  <si>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t>Чекасин Константин</t>
  </si>
  <si>
    <t>г. Петропавловск-Камчатский</t>
  </si>
  <si>
    <t>Ляпин Д.С.</t>
  </si>
  <si>
    <t>Балабанов Дмитрий</t>
  </si>
  <si>
    <t>Кадзаев Александр</t>
  </si>
  <si>
    <t>Зайцев А.Н.</t>
  </si>
  <si>
    <t>Кудашов Матвей</t>
  </si>
  <si>
    <t>г. Няндома</t>
  </si>
  <si>
    <t>Чернцов Н.О.</t>
  </si>
  <si>
    <t>Кузин Кирилл</t>
  </si>
  <si>
    <t>г. Климовск</t>
  </si>
  <si>
    <t>Катаев И.В.</t>
  </si>
  <si>
    <t>Лаптев Иван</t>
  </si>
  <si>
    <t>г. Дзержинск</t>
  </si>
  <si>
    <t>Герега Дмитрий</t>
  </si>
  <si>
    <t>Лукьянченко Денис</t>
  </si>
  <si>
    <t>Черешнюк Илья</t>
  </si>
  <si>
    <t>Тимофеев Д.В., Орёл Д.В.</t>
  </si>
  <si>
    <t>Суйдумов Артем</t>
  </si>
  <si>
    <t>Богатов Виталий</t>
  </si>
  <si>
    <t>Асанди Иван</t>
  </si>
  <si>
    <t>Титов Олег</t>
  </si>
  <si>
    <t>Копаничук Илья</t>
  </si>
  <si>
    <t>Беклямишев Максим</t>
  </si>
  <si>
    <t>Иванов Олег</t>
  </si>
  <si>
    <t>Тимрук Дмитрий</t>
  </si>
  <si>
    <t>г. Волгодонск</t>
  </si>
  <si>
    <t>Скрипниченко Александр</t>
  </si>
  <si>
    <t>г. Воркута</t>
  </si>
  <si>
    <t>Насибов Рустам</t>
  </si>
  <si>
    <t>Федяченко Д.Ю.</t>
  </si>
  <si>
    <t>Кононов Николай</t>
  </si>
  <si>
    <t>Лебедев Владимир</t>
  </si>
  <si>
    <t>пгт Озерный</t>
  </si>
  <si>
    <t>Орехов Максим</t>
  </si>
  <si>
    <t>Сизякин Анатолий</t>
  </si>
  <si>
    <t>Каминский Алексей</t>
  </si>
  <si>
    <t>Пачин Андрей</t>
  </si>
  <si>
    <t>Осипов Ян</t>
  </si>
  <si>
    <t>Шихорин Михаил</t>
  </si>
  <si>
    <t>Демчук Станислав</t>
  </si>
  <si>
    <t>Широков Евгений</t>
  </si>
  <si>
    <t>г. Клин</t>
  </si>
  <si>
    <t>Вараксин В.В.</t>
  </si>
  <si>
    <t>Толмасов Вячеслав</t>
  </si>
  <si>
    <t>г. Ликино-Дулёво</t>
  </si>
  <si>
    <t>Чупров Григорий</t>
  </si>
  <si>
    <t>Некипелов Дмитрий</t>
  </si>
  <si>
    <t>Суворов Александр</t>
  </si>
  <si>
    <t>Мягков Евгений</t>
  </si>
  <si>
    <t>Тушин Дмитрий</t>
  </si>
  <si>
    <t>Козлов Д.В.</t>
  </si>
  <si>
    <t>Алябин Илья</t>
  </si>
  <si>
    <t>Петров Д.А.</t>
  </si>
  <si>
    <t>Иванов Е.А.</t>
  </si>
  <si>
    <t>Михлин Владимир</t>
  </si>
  <si>
    <t>Чепкасов Сергей</t>
  </si>
  <si>
    <t>Гуляев Александр</t>
  </si>
  <si>
    <t xml:space="preserve"> 24 [12+9+1+1+1]</t>
  </si>
  <si>
    <t xml:space="preserve"> 20 [12+6+1+1+0]</t>
  </si>
  <si>
    <t xml:space="preserve"> 18 [12+6+0]</t>
  </si>
  <si>
    <t xml:space="preserve"> 16 [12+2+1+1]</t>
  </si>
  <si>
    <t xml:space="preserve"> 12 [6+5+1]</t>
  </si>
  <si>
    <t xml:space="preserve">   8 [4+3+1]</t>
  </si>
  <si>
    <t xml:space="preserve">   1 [1+0]</t>
  </si>
  <si>
    <t>Весовая категория 105 кг (группа А)</t>
  </si>
  <si>
    <t>Весовая категория 105 кг (группа Б)</t>
  </si>
  <si>
    <r>
      <t xml:space="preserve">Козюбченко Игорь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</si>
  <si>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t xml:space="preserve"> 21 [8+7+6]</t>
  </si>
  <si>
    <r>
      <t xml:space="preserve">Соколов Сергей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</si>
  <si>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r>
      <t xml:space="preserve">Чекасин Константин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</si>
  <si>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r>
      <t xml:space="preserve">Разуваева Ольга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</si>
  <si>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r>
      <t xml:space="preserve">Сидоренко Оксана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</si>
  <si>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r>
      <t xml:space="preserve">Давыдкин Артем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</si>
  <si>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r>
      <t xml:space="preserve">Толмасов Вячеслав </t>
    </r>
    <r>
      <rPr>
        <vertAlign val="superscript"/>
        <sz val="10"/>
        <color rgb="FF000000"/>
        <rFont val="Times New Roman"/>
        <family val="1"/>
        <charset val="204"/>
      </rPr>
      <t>ДК</t>
    </r>
  </si>
  <si>
    <t>Главная судейская коллегия</t>
  </si>
  <si>
    <t>Главный судья соревнований</t>
  </si>
  <si>
    <t>Главный секретарь соревнований</t>
  </si>
  <si>
    <t>Заместитель главного судьи</t>
  </si>
  <si>
    <t>Заместитель главного секретаря</t>
  </si>
  <si>
    <t>Муминов Василий, Санкт-Петербург</t>
  </si>
  <si>
    <t>Клюкин Федор, Санкт-Петербург</t>
  </si>
  <si>
    <t>Синдикас Надежда - 200,5 кг; 210,5 кг</t>
  </si>
  <si>
    <t>Синдикас Надежда - 590,0 кг; 600,5 кг; 610,5 кг</t>
  </si>
  <si>
    <t>Соколов Сергей - 295,5 кг</t>
  </si>
  <si>
    <t>Якуш Сергей - 325,0 кг; 335,0 кг; 342,5 кг</t>
  </si>
  <si>
    <t>Михлин Владимир - 200,0 кг; 210,0 кг; 215,0 кг</t>
  </si>
  <si>
    <t>Заместитель главного секретаря по награждению</t>
  </si>
  <si>
    <t>Заместитель главного судьи по технической части</t>
  </si>
  <si>
    <t xml:space="preserve"> 33 [12+12+7+1+1]</t>
  </si>
  <si>
    <t xml:space="preserve"> 27 [9+8+7+3]</t>
  </si>
  <si>
    <t xml:space="preserve"> 20 [9+6+5]</t>
  </si>
  <si>
    <t xml:space="preserve"> 17 [9+6+2+0]</t>
  </si>
  <si>
    <t xml:space="preserve"> 12 [7+5]</t>
  </si>
  <si>
    <t xml:space="preserve">   5 [4+1]</t>
  </si>
  <si>
    <t xml:space="preserve">   5 [3+1+1]</t>
  </si>
  <si>
    <t>г.Ярославль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</si>
</sst>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 x14ac:knownFonts="1">
    <font>
      <sz val="11"/>
      <color rgb="FF000000"/>
      <name val="Times New Roman"/>
    </font>
    <font>
      <sz val="22"/>
      <color rgb="FF000000"/>
      <name val="Times New Roman"/>
      <family val="1"/>
      <charset val="204"/>
    </font>
    <font>
      <i/>
      <sz val="3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10"/>
      <color rgb="FF000000"/>
      <name val="Times New Roman"/>
    </font>
    <font>
      <vertAlign val="superscript"/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2" fontId="8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0" fillId="0" borderId="0" xfId="0" applyFont="1" applyFill="1"/>
    <xf numFmtId="164" fontId="11" fillId="0" borderId="0" xfId="0" applyNumberFormat="1" applyFont="1"/>
    <xf numFmtId="0" fontId="0" fillId="0" borderId="0" xfId="0"/>
    <xf numFmtId="0" fontId="0" fillId="0" borderId="0" xfId="0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wrapText="1"/>
    </xf>
    <xf numFmtId="2" fontId="16" fillId="0" borderId="0" xfId="0" applyNumberFormat="1" applyFont="1"/>
    <xf numFmtId="164" fontId="13" fillId="0" borderId="0" xfId="0" applyNumberFormat="1" applyFont="1"/>
    <xf numFmtId="165" fontId="13" fillId="0" borderId="0" xfId="0" applyNumberFormat="1" applyFont="1"/>
    <xf numFmtId="0" fontId="13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164" fontId="7" fillId="0" borderId="0" xfId="0" applyNumberFormat="1" applyFont="1"/>
    <xf numFmtId="0" fontId="8" fillId="0" borderId="0" xfId="0" applyFont="1" applyFill="1"/>
    <xf numFmtId="0" fontId="0" fillId="0" borderId="0" xfId="0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0" fillId="0" borderId="0" xfId="0"/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164" fontId="13" fillId="0" borderId="0" xfId="0" applyNumberFormat="1" applyFont="1" applyAlignment="1">
      <alignment horizontal="center"/>
    </xf>
    <xf numFmtId="0" fontId="0" fillId="0" borderId="0" xfId="0"/>
    <xf numFmtId="0" fontId="18" fillId="0" borderId="0" xfId="0" applyFont="1"/>
    <xf numFmtId="0" fontId="6" fillId="0" borderId="0" xfId="0" applyFont="1" applyFill="1"/>
    <xf numFmtId="0" fontId="0" fillId="0" borderId="0" xfId="0"/>
    <xf numFmtId="0" fontId="19" fillId="0" borderId="0" xfId="0" applyFont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wrapText="1"/>
    </xf>
    <xf numFmtId="2" fontId="16" fillId="0" borderId="0" xfId="0" applyNumberFormat="1" applyFont="1" applyFill="1"/>
    <xf numFmtId="164" fontId="13" fillId="0" borderId="0" xfId="0" applyNumberFormat="1" applyFont="1" applyFill="1"/>
    <xf numFmtId="165" fontId="13" fillId="0" borderId="0" xfId="0" applyNumberFormat="1" applyFont="1" applyFill="1"/>
    <xf numFmtId="0" fontId="13" fillId="0" borderId="0" xfId="0" applyFont="1" applyFill="1" applyAlignment="1">
      <alignment wrapText="1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wrapText="1"/>
    </xf>
    <xf numFmtId="2" fontId="8" fillId="0" borderId="0" xfId="0" applyNumberFormat="1" applyFont="1" applyFill="1"/>
    <xf numFmtId="164" fontId="6" fillId="0" borderId="0" xfId="0" applyNumberFormat="1" applyFont="1" applyFill="1"/>
    <xf numFmtId="165" fontId="6" fillId="0" borderId="0" xfId="0" applyNumberFormat="1" applyFont="1" applyFill="1"/>
    <xf numFmtId="0" fontId="6" fillId="0" borderId="0" xfId="0" applyFont="1" applyFill="1" applyAlignment="1">
      <alignment wrapText="1"/>
    </xf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4" fontId="7" fillId="0" borderId="0" xfId="0" applyNumberFormat="1" applyFont="1" applyFill="1"/>
    <xf numFmtId="0" fontId="6" fillId="0" borderId="0" xfId="0" applyFont="1" applyAlignment="1">
      <alignment horizontal="right"/>
    </xf>
    <xf numFmtId="0" fontId="0" fillId="0" borderId="0" xfId="0"/>
    <xf numFmtId="0" fontId="13" fillId="0" borderId="1" xfId="0" applyFont="1" applyBorder="1" applyAlignment="1">
      <alignment horizontal="center"/>
    </xf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/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0" fillId="0" borderId="0" xfId="0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0" xfId="0" applyFont="1" applyAlignment="1">
      <alignment horizontal="center"/>
    </xf>
    <xf numFmtId="0" fontId="0" fillId="0" borderId="0" xfId="0"/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1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1"/>
  <sheetViews>
    <sheetView tabSelected="1" topLeftCell="A190" workbookViewId="0">
      <selection activeCell="R201" sqref="R201"/>
    </sheetView>
  </sheetViews>
  <sheetFormatPr defaultRowHeight="15" x14ac:dyDescent="0.25"/>
  <cols>
    <col min="1" max="2" width="2.42578125" customWidth="1"/>
    <col min="3" max="3" width="20" customWidth="1"/>
    <col min="4" max="4" width="5" customWidth="1"/>
    <col min="5" max="5" width="6.42578125" customWidth="1"/>
    <col min="6" max="7" width="16" customWidth="1"/>
    <col min="8" max="8" width="4" customWidth="1"/>
    <col min="9" max="9" width="6.42578125" customWidth="1"/>
    <col min="10" max="10" width="6.28515625" customWidth="1"/>
    <col min="11" max="14" width="6" customWidth="1"/>
    <col min="15" max="15" width="4.85546875" customWidth="1"/>
    <col min="16" max="16" width="7" customWidth="1"/>
    <col min="17" max="17" width="20" customWidth="1"/>
  </cols>
  <sheetData>
    <row r="1" spans="1:17" ht="27.75" x14ac:dyDescent="0.4">
      <c r="A1" s="97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7" ht="261.75" customHeight="1" x14ac:dyDescent="0.25">
      <c r="A2" s="98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ht="110.25" customHeight="1" x14ac:dyDescent="0.3">
      <c r="A3" s="99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17" ht="87.75" customHeight="1" x14ac:dyDescent="0.3">
      <c r="H4" s="100"/>
      <c r="I4" s="86"/>
      <c r="J4" s="86"/>
      <c r="K4" s="86"/>
      <c r="L4" s="86"/>
      <c r="M4" s="86"/>
      <c r="N4" s="86"/>
      <c r="O4" s="86"/>
      <c r="P4" s="86"/>
      <c r="Q4" s="86"/>
    </row>
    <row r="5" spans="1:17" s="44" customFormat="1" ht="18.75" x14ac:dyDescent="0.3">
      <c r="A5" s="4" t="s">
        <v>742</v>
      </c>
      <c r="H5" s="46"/>
    </row>
    <row r="6" spans="1:17" s="44" customFormat="1" ht="18.75" x14ac:dyDescent="0.3">
      <c r="A6" s="50" t="s">
        <v>743</v>
      </c>
      <c r="H6" s="46"/>
    </row>
    <row r="7" spans="1:17" s="44" customFormat="1" ht="18.75" x14ac:dyDescent="0.3">
      <c r="A7" s="1"/>
      <c r="H7" s="46"/>
    </row>
    <row r="8" spans="1:17" s="44" customFormat="1" ht="18.75" x14ac:dyDescent="0.3">
      <c r="A8" s="1" t="s">
        <v>176</v>
      </c>
      <c r="H8" s="46"/>
      <c r="P8" s="1" t="s">
        <v>3</v>
      </c>
    </row>
    <row r="9" spans="1:17" x14ac:dyDescent="0.25">
      <c r="A9" s="95" t="s">
        <v>2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1:17" x14ac:dyDescent="0.25">
      <c r="A10" s="95" t="s">
        <v>175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</row>
    <row r="11" spans="1:17" ht="38.25" x14ac:dyDescent="0.25">
      <c r="A11" s="2" t="s">
        <v>4</v>
      </c>
      <c r="B11" s="2" t="s">
        <v>5</v>
      </c>
      <c r="C11" s="2" t="s">
        <v>6</v>
      </c>
      <c r="D11" s="3" t="s">
        <v>7</v>
      </c>
      <c r="E11" s="3" t="s">
        <v>8</v>
      </c>
      <c r="F11" s="3" t="s">
        <v>9</v>
      </c>
      <c r="G11" s="2" t="s">
        <v>10</v>
      </c>
      <c r="H11" s="3" t="s">
        <v>11</v>
      </c>
      <c r="I11" s="3" t="s">
        <v>12</v>
      </c>
      <c r="J11" s="3" t="s">
        <v>13</v>
      </c>
      <c r="K11" s="3" t="s">
        <v>14</v>
      </c>
      <c r="L11" s="3" t="s">
        <v>15</v>
      </c>
      <c r="M11" s="3" t="s">
        <v>16</v>
      </c>
      <c r="N11" s="3" t="s">
        <v>17</v>
      </c>
      <c r="O11" s="3" t="s">
        <v>18</v>
      </c>
      <c r="P11" s="3" t="s">
        <v>19</v>
      </c>
      <c r="Q11" s="2" t="s">
        <v>20</v>
      </c>
    </row>
    <row r="12" spans="1:17" x14ac:dyDescent="0.25">
      <c r="A12" s="92" t="s">
        <v>21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</row>
    <row r="13" spans="1:17" ht="23.25" x14ac:dyDescent="0.25">
      <c r="A13" s="4">
        <v>1</v>
      </c>
      <c r="B13" s="4">
        <v>1</v>
      </c>
      <c r="C13" s="4" t="s">
        <v>22</v>
      </c>
      <c r="D13" s="5">
        <v>2005</v>
      </c>
      <c r="E13" s="5" t="s">
        <v>23</v>
      </c>
      <c r="F13" s="9" t="s">
        <v>24</v>
      </c>
      <c r="G13" s="4" t="s">
        <v>25</v>
      </c>
      <c r="H13" s="4">
        <v>7</v>
      </c>
      <c r="I13" s="6">
        <v>46.98</v>
      </c>
      <c r="J13" s="7">
        <v>140</v>
      </c>
      <c r="K13" s="7">
        <v>82.5</v>
      </c>
      <c r="L13" s="7">
        <v>117.5</v>
      </c>
      <c r="M13" s="7">
        <v>340</v>
      </c>
      <c r="N13" s="5" t="s">
        <v>26</v>
      </c>
      <c r="O13" s="5">
        <v>12</v>
      </c>
      <c r="P13" s="8">
        <v>74.524000000000001</v>
      </c>
      <c r="Q13" s="9" t="s">
        <v>27</v>
      </c>
    </row>
    <row r="14" spans="1:17" x14ac:dyDescent="0.25">
      <c r="A14" s="4">
        <v>2</v>
      </c>
      <c r="B14" s="4">
        <v>2</v>
      </c>
      <c r="C14" s="4" t="s">
        <v>28</v>
      </c>
      <c r="D14" s="5">
        <v>1987</v>
      </c>
      <c r="E14" s="5" t="s">
        <v>29</v>
      </c>
      <c r="F14" s="9" t="s">
        <v>3</v>
      </c>
      <c r="G14" s="4" t="s">
        <v>3</v>
      </c>
      <c r="H14" s="4">
        <v>5</v>
      </c>
      <c r="I14" s="6">
        <v>42.74</v>
      </c>
      <c r="J14" s="7">
        <v>120</v>
      </c>
      <c r="K14" s="7">
        <v>80</v>
      </c>
      <c r="L14" s="7">
        <v>112.5</v>
      </c>
      <c r="M14" s="7">
        <v>312.5</v>
      </c>
      <c r="N14" s="5" t="s">
        <v>29</v>
      </c>
      <c r="O14" s="5">
        <v>9</v>
      </c>
      <c r="P14" s="8">
        <v>73.817999999999998</v>
      </c>
      <c r="Q14" s="10" t="s">
        <v>30</v>
      </c>
    </row>
    <row r="15" spans="1:17" x14ac:dyDescent="0.25">
      <c r="A15" s="4">
        <v>3</v>
      </c>
      <c r="B15" s="4">
        <v>3</v>
      </c>
      <c r="C15" s="4" t="s">
        <v>31</v>
      </c>
      <c r="D15" s="5">
        <v>2002</v>
      </c>
      <c r="E15" s="5" t="s">
        <v>23</v>
      </c>
      <c r="F15" s="9" t="s">
        <v>32</v>
      </c>
      <c r="G15" s="4" t="s">
        <v>33</v>
      </c>
      <c r="H15" s="4">
        <v>3</v>
      </c>
      <c r="I15" s="6">
        <v>46.88</v>
      </c>
      <c r="J15" s="7">
        <v>125</v>
      </c>
      <c r="K15" s="7">
        <v>70</v>
      </c>
      <c r="L15" s="7">
        <v>115</v>
      </c>
      <c r="M15" s="7">
        <v>310</v>
      </c>
      <c r="N15" s="5" t="s">
        <v>26</v>
      </c>
      <c r="O15" s="5">
        <v>8</v>
      </c>
      <c r="P15" s="8">
        <v>68.058000000000007</v>
      </c>
      <c r="Q15" s="10" t="s">
        <v>34</v>
      </c>
    </row>
    <row r="16" spans="1:17" ht="23.25" x14ac:dyDescent="0.25">
      <c r="A16" s="4">
        <v>4</v>
      </c>
      <c r="B16" s="4">
        <v>4</v>
      </c>
      <c r="C16" s="4" t="s">
        <v>35</v>
      </c>
      <c r="D16" s="5">
        <v>2008</v>
      </c>
      <c r="E16" s="5" t="s">
        <v>23</v>
      </c>
      <c r="F16" s="9" t="s">
        <v>24</v>
      </c>
      <c r="G16" s="4" t="s">
        <v>36</v>
      </c>
      <c r="H16" s="4">
        <v>16</v>
      </c>
      <c r="I16" s="6">
        <v>46.94</v>
      </c>
      <c r="J16" s="7">
        <v>125</v>
      </c>
      <c r="K16" s="7">
        <v>55</v>
      </c>
      <c r="L16" s="7">
        <v>122.5</v>
      </c>
      <c r="M16" s="7">
        <v>302.5</v>
      </c>
      <c r="N16" s="5" t="s">
        <v>23</v>
      </c>
      <c r="O16" s="5">
        <v>7</v>
      </c>
      <c r="P16" s="8">
        <v>66.346999999999994</v>
      </c>
      <c r="Q16" s="9" t="s">
        <v>37</v>
      </c>
    </row>
    <row r="17" spans="1:17" x14ac:dyDescent="0.25">
      <c r="A17" s="4">
        <v>5</v>
      </c>
      <c r="B17" s="4">
        <v>5</v>
      </c>
      <c r="C17" s="4" t="s">
        <v>38</v>
      </c>
      <c r="D17" s="5">
        <v>2003</v>
      </c>
      <c r="E17" s="5" t="s">
        <v>23</v>
      </c>
      <c r="F17" s="9" t="s">
        <v>39</v>
      </c>
      <c r="G17" s="4" t="s">
        <v>40</v>
      </c>
      <c r="H17" s="4">
        <v>10</v>
      </c>
      <c r="I17" s="6">
        <v>46.88</v>
      </c>
      <c r="J17" s="7">
        <v>110</v>
      </c>
      <c r="K17" s="7">
        <v>60</v>
      </c>
      <c r="L17" s="7">
        <v>125</v>
      </c>
      <c r="M17" s="7">
        <v>295</v>
      </c>
      <c r="N17" s="5" t="s">
        <v>23</v>
      </c>
      <c r="O17" s="5">
        <v>6</v>
      </c>
      <c r="P17" s="8">
        <v>64.765000000000001</v>
      </c>
      <c r="Q17" s="9" t="s">
        <v>41</v>
      </c>
    </row>
    <row r="18" spans="1:17" x14ac:dyDescent="0.25">
      <c r="A18" s="4">
        <v>6</v>
      </c>
      <c r="B18" s="4">
        <v>6</v>
      </c>
      <c r="C18" s="4" t="s">
        <v>42</v>
      </c>
      <c r="D18" s="5">
        <v>2001</v>
      </c>
      <c r="E18" s="5" t="s">
        <v>23</v>
      </c>
      <c r="F18" s="9" t="s">
        <v>43</v>
      </c>
      <c r="G18" s="4" t="s">
        <v>44</v>
      </c>
      <c r="H18" s="4">
        <v>12</v>
      </c>
      <c r="I18" s="6">
        <v>45.1</v>
      </c>
      <c r="J18" s="7">
        <v>75</v>
      </c>
      <c r="K18" s="7">
        <v>40</v>
      </c>
      <c r="L18" s="7">
        <v>82.5</v>
      </c>
      <c r="M18" s="7">
        <v>197.5</v>
      </c>
      <c r="N18" s="5" t="s">
        <v>45</v>
      </c>
      <c r="O18" s="5">
        <v>5</v>
      </c>
      <c r="P18" s="8">
        <v>44.677</v>
      </c>
      <c r="Q18" s="10" t="s">
        <v>46</v>
      </c>
    </row>
    <row r="19" spans="1:17" x14ac:dyDescent="0.25">
      <c r="A19" s="4">
        <v>7</v>
      </c>
      <c r="B19" s="4" t="s">
        <v>47</v>
      </c>
      <c r="C19" s="4" t="s">
        <v>48</v>
      </c>
      <c r="D19" s="5">
        <v>1999</v>
      </c>
      <c r="E19" s="5" t="s">
        <v>23</v>
      </c>
      <c r="F19" s="9" t="s">
        <v>3</v>
      </c>
      <c r="G19" s="4" t="s">
        <v>3</v>
      </c>
      <c r="H19" s="4">
        <v>19</v>
      </c>
      <c r="I19" s="6">
        <v>45.76</v>
      </c>
      <c r="J19" s="7">
        <v>-110</v>
      </c>
      <c r="K19" s="7">
        <v>0</v>
      </c>
      <c r="L19" s="7">
        <v>0</v>
      </c>
      <c r="M19" s="7">
        <v>0</v>
      </c>
      <c r="N19" s="5" t="s">
        <v>47</v>
      </c>
      <c r="O19" s="5">
        <v>0</v>
      </c>
      <c r="P19" s="8">
        <v>0</v>
      </c>
      <c r="Q19" s="10" t="s">
        <v>49</v>
      </c>
    </row>
    <row r="20" spans="1:17" x14ac:dyDescent="0.25">
      <c r="A20" s="92" t="s">
        <v>68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</row>
    <row r="21" spans="1:17" x14ac:dyDescent="0.25">
      <c r="A21" s="4">
        <v>1</v>
      </c>
      <c r="B21" s="4">
        <v>1</v>
      </c>
      <c r="C21" s="4" t="s">
        <v>69</v>
      </c>
      <c r="D21" s="5">
        <v>1966</v>
      </c>
      <c r="E21" s="5" t="s">
        <v>29</v>
      </c>
      <c r="F21" s="9" t="s">
        <v>70</v>
      </c>
      <c r="G21" s="4" t="s">
        <v>71</v>
      </c>
      <c r="H21" s="4">
        <v>11</v>
      </c>
      <c r="I21" s="6">
        <v>50.9</v>
      </c>
      <c r="J21" s="7">
        <v>145</v>
      </c>
      <c r="K21" s="7">
        <v>80</v>
      </c>
      <c r="L21" s="7">
        <v>167.5</v>
      </c>
      <c r="M21" s="7">
        <v>392.5</v>
      </c>
      <c r="N21" s="5" t="s">
        <v>29</v>
      </c>
      <c r="O21" s="5">
        <v>12</v>
      </c>
      <c r="P21" s="8">
        <v>81.135000000000005</v>
      </c>
      <c r="Q21" s="10" t="s">
        <v>72</v>
      </c>
    </row>
    <row r="22" spans="1:17" ht="23.25" x14ac:dyDescent="0.25">
      <c r="A22" s="4">
        <v>2</v>
      </c>
      <c r="B22" s="4">
        <v>2</v>
      </c>
      <c r="C22" s="4" t="s">
        <v>73</v>
      </c>
      <c r="D22" s="5">
        <v>2007</v>
      </c>
      <c r="E22" s="5" t="s">
        <v>23</v>
      </c>
      <c r="F22" s="9" t="s">
        <v>24</v>
      </c>
      <c r="G22" s="4" t="s">
        <v>36</v>
      </c>
      <c r="H22" s="4">
        <v>4</v>
      </c>
      <c r="I22" s="6">
        <v>49.8</v>
      </c>
      <c r="J22" s="7">
        <v>167.5</v>
      </c>
      <c r="K22" s="7">
        <v>80</v>
      </c>
      <c r="L22" s="7">
        <v>142.5</v>
      </c>
      <c r="M22" s="7">
        <v>390</v>
      </c>
      <c r="N22" s="5" t="s">
        <v>26</v>
      </c>
      <c r="O22" s="5">
        <v>9</v>
      </c>
      <c r="P22" s="8">
        <v>81.881</v>
      </c>
      <c r="Q22" s="9" t="s">
        <v>37</v>
      </c>
    </row>
    <row r="23" spans="1:17" ht="23.25" x14ac:dyDescent="0.25">
      <c r="A23" s="4">
        <v>3</v>
      </c>
      <c r="B23" s="4">
        <v>3</v>
      </c>
      <c r="C23" s="4" t="s">
        <v>74</v>
      </c>
      <c r="D23" s="5">
        <v>1985</v>
      </c>
      <c r="E23" s="5" t="s">
        <v>23</v>
      </c>
      <c r="F23" s="9" t="s">
        <v>75</v>
      </c>
      <c r="G23" s="4" t="s">
        <v>76</v>
      </c>
      <c r="H23" s="4">
        <v>20</v>
      </c>
      <c r="I23" s="6">
        <v>51.72</v>
      </c>
      <c r="J23" s="7">
        <v>152.5</v>
      </c>
      <c r="K23" s="7">
        <v>75</v>
      </c>
      <c r="L23" s="7">
        <v>137.5</v>
      </c>
      <c r="M23" s="7">
        <v>365</v>
      </c>
      <c r="N23" s="5" t="s">
        <v>26</v>
      </c>
      <c r="O23" s="5">
        <v>8</v>
      </c>
      <c r="P23" s="8">
        <v>74.611999999999995</v>
      </c>
      <c r="Q23" s="10" t="s">
        <v>77</v>
      </c>
    </row>
    <row r="24" spans="1:17" x14ac:dyDescent="0.25">
      <c r="A24" s="4">
        <v>4</v>
      </c>
      <c r="B24" s="4">
        <v>4</v>
      </c>
      <c r="C24" s="4" t="s">
        <v>78</v>
      </c>
      <c r="D24" s="5">
        <v>1991</v>
      </c>
      <c r="E24" s="5" t="s">
        <v>23</v>
      </c>
      <c r="F24" s="9" t="s">
        <v>79</v>
      </c>
      <c r="G24" s="4" t="s">
        <v>80</v>
      </c>
      <c r="H24" s="4">
        <v>14</v>
      </c>
      <c r="I24" s="6">
        <v>51.84</v>
      </c>
      <c r="J24" s="7">
        <v>137.5</v>
      </c>
      <c r="K24" s="7">
        <v>80</v>
      </c>
      <c r="L24" s="7">
        <v>130</v>
      </c>
      <c r="M24" s="7">
        <v>347.5</v>
      </c>
      <c r="N24" s="5" t="s">
        <v>23</v>
      </c>
      <c r="O24" s="5">
        <v>7</v>
      </c>
      <c r="P24" s="8">
        <v>70.921000000000006</v>
      </c>
      <c r="Q24" s="10" t="s">
        <v>81</v>
      </c>
    </row>
    <row r="25" spans="1:17" x14ac:dyDescent="0.25">
      <c r="A25" s="4">
        <v>5</v>
      </c>
      <c r="B25" s="4">
        <v>5</v>
      </c>
      <c r="C25" s="4" t="s">
        <v>82</v>
      </c>
      <c r="D25" s="5">
        <v>2003</v>
      </c>
      <c r="E25" s="5" t="s">
        <v>23</v>
      </c>
      <c r="F25" s="9" t="s">
        <v>39</v>
      </c>
      <c r="G25" s="4" t="s">
        <v>40</v>
      </c>
      <c r="H25" s="4">
        <v>15</v>
      </c>
      <c r="I25" s="6">
        <v>51.7</v>
      </c>
      <c r="J25" s="7">
        <v>145</v>
      </c>
      <c r="K25" s="7">
        <v>70</v>
      </c>
      <c r="L25" s="7">
        <v>130</v>
      </c>
      <c r="M25" s="7">
        <v>345</v>
      </c>
      <c r="N25" s="5" t="s">
        <v>23</v>
      </c>
      <c r="O25" s="5">
        <v>6</v>
      </c>
      <c r="P25" s="8">
        <v>70.543000000000006</v>
      </c>
      <c r="Q25" s="9" t="s">
        <v>41</v>
      </c>
    </row>
    <row r="26" spans="1:17" ht="23.25" x14ac:dyDescent="0.25">
      <c r="A26" s="4">
        <v>6</v>
      </c>
      <c r="B26" s="4">
        <v>6</v>
      </c>
      <c r="C26" s="4" t="s">
        <v>83</v>
      </c>
      <c r="D26" s="5">
        <v>2004</v>
      </c>
      <c r="E26" s="5" t="s">
        <v>23</v>
      </c>
      <c r="F26" s="9" t="s">
        <v>84</v>
      </c>
      <c r="G26" s="4" t="s">
        <v>85</v>
      </c>
      <c r="H26" s="4">
        <v>9</v>
      </c>
      <c r="I26" s="6">
        <v>51.44</v>
      </c>
      <c r="J26" s="7">
        <v>147.5</v>
      </c>
      <c r="K26" s="7">
        <v>65</v>
      </c>
      <c r="L26" s="7">
        <v>120</v>
      </c>
      <c r="M26" s="7">
        <v>332.5</v>
      </c>
      <c r="N26" s="5" t="s">
        <v>23</v>
      </c>
      <c r="O26" s="5">
        <v>5</v>
      </c>
      <c r="P26" s="8">
        <v>68.225999999999999</v>
      </c>
      <c r="Q26" s="9" t="s">
        <v>86</v>
      </c>
    </row>
    <row r="27" spans="1:17" x14ac:dyDescent="0.25">
      <c r="A27" s="4">
        <v>7</v>
      </c>
      <c r="B27" s="4" t="s">
        <v>47</v>
      </c>
      <c r="C27" s="4" t="s">
        <v>87</v>
      </c>
      <c r="D27" s="5">
        <v>1992</v>
      </c>
      <c r="E27" s="5">
        <v>1</v>
      </c>
      <c r="F27" s="9" t="s">
        <v>3</v>
      </c>
      <c r="G27" s="4" t="s">
        <v>3</v>
      </c>
      <c r="H27" s="4">
        <v>13</v>
      </c>
      <c r="I27" s="6">
        <v>49.48</v>
      </c>
      <c r="J27" s="7">
        <v>-120</v>
      </c>
      <c r="K27" s="7">
        <v>0</v>
      </c>
      <c r="L27" s="7">
        <v>0</v>
      </c>
      <c r="M27" s="7">
        <v>0</v>
      </c>
      <c r="N27" s="5" t="s">
        <v>47</v>
      </c>
      <c r="O27" s="5">
        <v>0</v>
      </c>
      <c r="P27" s="8">
        <v>0</v>
      </c>
      <c r="Q27" s="10" t="s">
        <v>88</v>
      </c>
    </row>
    <row r="28" spans="1:17" x14ac:dyDescent="0.25">
      <c r="A28" s="92" t="s">
        <v>89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</row>
    <row r="29" spans="1:17" ht="23.25" x14ac:dyDescent="0.25">
      <c r="A29" s="4">
        <v>1</v>
      </c>
      <c r="B29" s="4">
        <v>1</v>
      </c>
      <c r="C29" s="4" t="s">
        <v>90</v>
      </c>
      <c r="D29" s="5">
        <v>1988</v>
      </c>
      <c r="E29" s="5" t="s">
        <v>29</v>
      </c>
      <c r="F29" s="9" t="s">
        <v>91</v>
      </c>
      <c r="G29" s="4" t="s">
        <v>92</v>
      </c>
      <c r="H29" s="4">
        <v>1</v>
      </c>
      <c r="I29" s="6">
        <v>56.94</v>
      </c>
      <c r="J29" s="7">
        <v>152.5</v>
      </c>
      <c r="K29" s="7">
        <v>95</v>
      </c>
      <c r="L29" s="7">
        <v>145</v>
      </c>
      <c r="M29" s="7">
        <v>392.5</v>
      </c>
      <c r="N29" s="5" t="s">
        <v>29</v>
      </c>
      <c r="O29" s="5">
        <v>12</v>
      </c>
      <c r="P29" s="8">
        <v>75.284000000000006</v>
      </c>
      <c r="Q29" s="10" t="s">
        <v>93</v>
      </c>
    </row>
    <row r="30" spans="1:17" ht="23.25" x14ac:dyDescent="0.25">
      <c r="A30" s="4">
        <v>2</v>
      </c>
      <c r="B30" s="4">
        <v>2</v>
      </c>
      <c r="C30" s="4" t="s">
        <v>94</v>
      </c>
      <c r="D30" s="5">
        <v>1999</v>
      </c>
      <c r="E30" s="5" t="s">
        <v>29</v>
      </c>
      <c r="F30" s="9" t="s">
        <v>95</v>
      </c>
      <c r="G30" s="4" t="s">
        <v>96</v>
      </c>
      <c r="H30" s="4">
        <v>18</v>
      </c>
      <c r="I30" s="6">
        <v>55.84</v>
      </c>
      <c r="J30" s="7">
        <v>152.5</v>
      </c>
      <c r="K30" s="7">
        <v>107.5</v>
      </c>
      <c r="L30" s="7">
        <v>127.5</v>
      </c>
      <c r="M30" s="7">
        <v>387.5</v>
      </c>
      <c r="N30" s="5" t="s">
        <v>23</v>
      </c>
      <c r="O30" s="5">
        <v>9</v>
      </c>
      <c r="P30" s="8">
        <v>75.254999999999995</v>
      </c>
      <c r="Q30" s="10" t="s">
        <v>97</v>
      </c>
    </row>
    <row r="31" spans="1:17" x14ac:dyDescent="0.25">
      <c r="A31" s="4">
        <v>3</v>
      </c>
      <c r="B31" s="4">
        <v>3</v>
      </c>
      <c r="C31" s="4" t="s">
        <v>98</v>
      </c>
      <c r="D31" s="5">
        <v>1993</v>
      </c>
      <c r="E31" s="5" t="s">
        <v>23</v>
      </c>
      <c r="F31" s="9" t="s">
        <v>99</v>
      </c>
      <c r="G31" s="4" t="s">
        <v>100</v>
      </c>
      <c r="H31" s="4">
        <v>21</v>
      </c>
      <c r="I31" s="6">
        <v>56.38</v>
      </c>
      <c r="J31" s="7">
        <v>147.5</v>
      </c>
      <c r="K31" s="7">
        <v>70</v>
      </c>
      <c r="L31" s="7">
        <v>162.5</v>
      </c>
      <c r="M31" s="7">
        <v>380</v>
      </c>
      <c r="N31" s="5" t="s">
        <v>23</v>
      </c>
      <c r="O31" s="5">
        <v>8</v>
      </c>
      <c r="P31" s="8">
        <v>73.344999999999999</v>
      </c>
      <c r="Q31" s="10" t="s">
        <v>101</v>
      </c>
    </row>
    <row r="32" spans="1:17" x14ac:dyDescent="0.25">
      <c r="A32" s="4">
        <v>4</v>
      </c>
      <c r="B32" s="4">
        <v>4</v>
      </c>
      <c r="C32" s="4" t="s">
        <v>102</v>
      </c>
      <c r="D32" s="5">
        <v>1981</v>
      </c>
      <c r="E32" s="5" t="s">
        <v>23</v>
      </c>
      <c r="F32" s="9" t="s">
        <v>99</v>
      </c>
      <c r="G32" s="4" t="s">
        <v>100</v>
      </c>
      <c r="H32" s="4">
        <v>22</v>
      </c>
      <c r="I32" s="6">
        <v>56.96</v>
      </c>
      <c r="J32" s="7">
        <v>145</v>
      </c>
      <c r="K32" s="7">
        <v>80</v>
      </c>
      <c r="L32" s="7">
        <v>130</v>
      </c>
      <c r="M32" s="7">
        <v>355</v>
      </c>
      <c r="N32" s="5" t="s">
        <v>23</v>
      </c>
      <c r="O32" s="5">
        <v>7</v>
      </c>
      <c r="P32" s="8">
        <v>68.076999999999998</v>
      </c>
      <c r="Q32" s="10" t="s">
        <v>49</v>
      </c>
    </row>
    <row r="33" spans="1:17" ht="23.25" x14ac:dyDescent="0.25">
      <c r="A33" s="4">
        <v>5</v>
      </c>
      <c r="B33" s="4">
        <v>5</v>
      </c>
      <c r="C33" s="4" t="s">
        <v>103</v>
      </c>
      <c r="D33" s="5">
        <v>2007</v>
      </c>
      <c r="E33" s="5" t="s">
        <v>23</v>
      </c>
      <c r="F33" s="9" t="s">
        <v>104</v>
      </c>
      <c r="G33" s="4" t="s">
        <v>105</v>
      </c>
      <c r="H33" s="4">
        <v>2</v>
      </c>
      <c r="I33" s="6">
        <v>56.82</v>
      </c>
      <c r="J33" s="7">
        <v>130</v>
      </c>
      <c r="K33" s="7">
        <v>52.5</v>
      </c>
      <c r="L33" s="7">
        <v>127.5</v>
      </c>
      <c r="M33" s="7">
        <v>310</v>
      </c>
      <c r="N33" s="5" t="s">
        <v>45</v>
      </c>
      <c r="O33" s="5">
        <v>6</v>
      </c>
      <c r="P33" s="8">
        <v>59.54</v>
      </c>
      <c r="Q33" s="9" t="s">
        <v>106</v>
      </c>
    </row>
    <row r="34" spans="1:17" x14ac:dyDescent="0.25">
      <c r="A34" s="11"/>
      <c r="B34" s="11"/>
      <c r="C34" s="11" t="s">
        <v>50</v>
      </c>
      <c r="D34" s="11"/>
      <c r="E34" s="11"/>
      <c r="F34" s="11"/>
      <c r="G34" s="11"/>
      <c r="H34" s="11"/>
      <c r="I34" s="11" t="s">
        <v>51</v>
      </c>
      <c r="J34" s="11"/>
      <c r="K34" s="11"/>
      <c r="L34" s="11"/>
      <c r="M34" s="11"/>
      <c r="N34" s="11"/>
      <c r="O34" s="11"/>
      <c r="P34" s="11"/>
    </row>
    <row r="35" spans="1:17" x14ac:dyDescent="0.25">
      <c r="C35" s="11" t="s">
        <v>52</v>
      </c>
      <c r="D35" s="12"/>
      <c r="E35" s="11" t="s">
        <v>53</v>
      </c>
      <c r="F35" s="11" t="s">
        <v>3</v>
      </c>
      <c r="I35" s="11" t="s">
        <v>54</v>
      </c>
      <c r="J35" s="11"/>
      <c r="K35" s="11" t="s">
        <v>55</v>
      </c>
      <c r="L35" s="11"/>
      <c r="M35" s="11"/>
      <c r="N35" s="11"/>
      <c r="O35" s="12" t="s">
        <v>53</v>
      </c>
      <c r="P35" s="11" t="s">
        <v>3</v>
      </c>
    </row>
    <row r="36" spans="1:17" x14ac:dyDescent="0.25">
      <c r="C36" s="11" t="s">
        <v>56</v>
      </c>
      <c r="D36" s="12"/>
      <c r="E36" s="11" t="s">
        <v>53</v>
      </c>
      <c r="F36" s="11" t="s">
        <v>3</v>
      </c>
      <c r="I36" s="11" t="s">
        <v>57</v>
      </c>
      <c r="J36" s="11"/>
      <c r="K36" s="11" t="s">
        <v>58</v>
      </c>
      <c r="L36" s="11"/>
      <c r="M36" s="11"/>
      <c r="N36" s="11"/>
      <c r="O36" s="12" t="s">
        <v>53</v>
      </c>
      <c r="P36" s="11" t="s">
        <v>59</v>
      </c>
    </row>
    <row r="37" spans="1:17" x14ac:dyDescent="0.25">
      <c r="C37" s="11" t="s">
        <v>60</v>
      </c>
      <c r="D37" s="12"/>
      <c r="E37" s="11" t="s">
        <v>61</v>
      </c>
      <c r="F37" s="11" t="s">
        <v>33</v>
      </c>
      <c r="I37" s="11" t="s">
        <v>57</v>
      </c>
      <c r="J37" s="11"/>
      <c r="K37" s="11" t="s">
        <v>62</v>
      </c>
      <c r="L37" s="11"/>
      <c r="M37" s="11"/>
      <c r="N37" s="11"/>
      <c r="O37" s="12" t="s">
        <v>53</v>
      </c>
      <c r="P37" s="11" t="s">
        <v>3</v>
      </c>
    </row>
    <row r="38" spans="1:17" x14ac:dyDescent="0.25">
      <c r="I38" s="11" t="s">
        <v>63</v>
      </c>
      <c r="J38" s="11"/>
      <c r="K38" s="11" t="s">
        <v>64</v>
      </c>
      <c r="L38" s="11"/>
      <c r="M38" s="11"/>
      <c r="N38" s="11"/>
      <c r="O38" s="12" t="s">
        <v>65</v>
      </c>
      <c r="P38" s="11" t="s">
        <v>3</v>
      </c>
    </row>
    <row r="39" spans="1:17" x14ac:dyDescent="0.25">
      <c r="I39" s="11" t="s">
        <v>66</v>
      </c>
      <c r="J39" s="11"/>
      <c r="K39" s="11" t="s">
        <v>67</v>
      </c>
      <c r="L39" s="11"/>
      <c r="M39" s="11"/>
      <c r="N39" s="11"/>
      <c r="O39" s="12" t="s">
        <v>61</v>
      </c>
      <c r="P39" s="11" t="s">
        <v>3</v>
      </c>
    </row>
    <row r="40" spans="1:17" x14ac:dyDescent="0.25">
      <c r="A40" s="92" t="s">
        <v>107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</row>
    <row r="41" spans="1:17" ht="23.25" x14ac:dyDescent="0.25">
      <c r="A41" s="4">
        <v>1</v>
      </c>
      <c r="B41" s="4">
        <v>1</v>
      </c>
      <c r="C41" s="4" t="s">
        <v>108</v>
      </c>
      <c r="D41" s="5">
        <v>2003</v>
      </c>
      <c r="E41" s="5" t="s">
        <v>23</v>
      </c>
      <c r="F41" s="9" t="s">
        <v>24</v>
      </c>
      <c r="G41" s="4" t="s">
        <v>36</v>
      </c>
      <c r="H41" s="4">
        <v>2</v>
      </c>
      <c r="I41" s="6">
        <v>63</v>
      </c>
      <c r="J41" s="18">
        <v>212.5</v>
      </c>
      <c r="K41" s="7">
        <v>115</v>
      </c>
      <c r="L41" s="7">
        <v>177.5</v>
      </c>
      <c r="M41" s="18">
        <v>505</v>
      </c>
      <c r="N41" s="5" t="s">
        <v>26</v>
      </c>
      <c r="O41" s="5">
        <v>12</v>
      </c>
      <c r="P41" s="8">
        <v>91.17</v>
      </c>
      <c r="Q41" s="9" t="s">
        <v>37</v>
      </c>
    </row>
    <row r="42" spans="1:17" x14ac:dyDescent="0.25">
      <c r="A42" s="4">
        <v>2</v>
      </c>
      <c r="B42" s="4">
        <v>2</v>
      </c>
      <c r="C42" s="4" t="s">
        <v>109</v>
      </c>
      <c r="D42" s="5">
        <v>1991</v>
      </c>
      <c r="E42" s="5" t="s">
        <v>29</v>
      </c>
      <c r="F42" s="9" t="s">
        <v>110</v>
      </c>
      <c r="G42" s="4" t="s">
        <v>111</v>
      </c>
      <c r="H42" s="4">
        <v>18</v>
      </c>
      <c r="I42" s="6">
        <v>62.25</v>
      </c>
      <c r="J42" s="7">
        <v>195</v>
      </c>
      <c r="K42" s="7">
        <v>107.5</v>
      </c>
      <c r="L42" s="7">
        <v>195</v>
      </c>
      <c r="M42" s="7">
        <v>497.5</v>
      </c>
      <c r="N42" s="5" t="s">
        <v>29</v>
      </c>
      <c r="O42" s="5">
        <v>9</v>
      </c>
      <c r="P42" s="8">
        <v>90.432000000000002</v>
      </c>
      <c r="Q42" s="10" t="s">
        <v>112</v>
      </c>
    </row>
    <row r="43" spans="1:17" ht="23.25" x14ac:dyDescent="0.25">
      <c r="A43" s="4">
        <v>3</v>
      </c>
      <c r="B43" s="4">
        <v>3</v>
      </c>
      <c r="C43" s="4" t="s">
        <v>113</v>
      </c>
      <c r="D43" s="5">
        <v>2000</v>
      </c>
      <c r="E43" s="5" t="s">
        <v>29</v>
      </c>
      <c r="F43" s="9" t="s">
        <v>104</v>
      </c>
      <c r="G43" s="4" t="s">
        <v>105</v>
      </c>
      <c r="H43" s="4">
        <v>11</v>
      </c>
      <c r="I43" s="6">
        <v>61.6</v>
      </c>
      <c r="J43" s="7">
        <v>195</v>
      </c>
      <c r="K43" s="7">
        <v>115</v>
      </c>
      <c r="L43" s="7">
        <v>180</v>
      </c>
      <c r="M43" s="7">
        <v>490</v>
      </c>
      <c r="N43" s="5" t="s">
        <v>29</v>
      </c>
      <c r="O43" s="5">
        <v>8</v>
      </c>
      <c r="P43" s="8">
        <v>89.611000000000004</v>
      </c>
      <c r="Q43" s="9" t="s">
        <v>106</v>
      </c>
    </row>
    <row r="44" spans="1:17" ht="23.25" x14ac:dyDescent="0.25">
      <c r="A44" s="4">
        <v>4</v>
      </c>
      <c r="B44" s="4">
        <v>4</v>
      </c>
      <c r="C44" s="4" t="s">
        <v>114</v>
      </c>
      <c r="D44" s="5">
        <v>2001</v>
      </c>
      <c r="E44" s="5" t="s">
        <v>23</v>
      </c>
      <c r="F44" s="9" t="s">
        <v>75</v>
      </c>
      <c r="G44" s="4" t="s">
        <v>76</v>
      </c>
      <c r="H44" s="4">
        <v>14</v>
      </c>
      <c r="I44" s="6">
        <v>62.95</v>
      </c>
      <c r="J44" s="7">
        <v>165</v>
      </c>
      <c r="K44" s="7">
        <v>95</v>
      </c>
      <c r="L44" s="7">
        <v>160</v>
      </c>
      <c r="M44" s="7">
        <v>420</v>
      </c>
      <c r="N44" s="5" t="s">
        <v>26</v>
      </c>
      <c r="O44" s="5">
        <v>7</v>
      </c>
      <c r="P44" s="8">
        <v>75.858999999999995</v>
      </c>
      <c r="Q44" s="10" t="s">
        <v>77</v>
      </c>
    </row>
    <row r="45" spans="1:17" x14ac:dyDescent="0.25">
      <c r="A45" s="4">
        <v>5</v>
      </c>
      <c r="B45" s="4">
        <v>5</v>
      </c>
      <c r="C45" s="4" t="s">
        <v>115</v>
      </c>
      <c r="D45" s="5">
        <v>2005</v>
      </c>
      <c r="E45" s="5" t="s">
        <v>23</v>
      </c>
      <c r="F45" s="9" t="s">
        <v>116</v>
      </c>
      <c r="G45" s="4" t="s">
        <v>117</v>
      </c>
      <c r="H45" s="4">
        <v>10</v>
      </c>
      <c r="I45" s="6">
        <v>62.45</v>
      </c>
      <c r="J45" s="7">
        <v>170</v>
      </c>
      <c r="K45" s="7">
        <v>82.5</v>
      </c>
      <c r="L45" s="7">
        <v>155</v>
      </c>
      <c r="M45" s="7">
        <v>407.5</v>
      </c>
      <c r="N45" s="5" t="s">
        <v>23</v>
      </c>
      <c r="O45" s="5">
        <v>6</v>
      </c>
      <c r="P45" s="8">
        <v>73.936000000000007</v>
      </c>
      <c r="Q45" s="10" t="s">
        <v>118</v>
      </c>
    </row>
    <row r="46" spans="1:17" ht="23.25" x14ac:dyDescent="0.25">
      <c r="A46" s="4">
        <v>6</v>
      </c>
      <c r="B46" s="4">
        <v>6</v>
      </c>
      <c r="C46" s="4" t="s">
        <v>119</v>
      </c>
      <c r="D46" s="5">
        <v>2004</v>
      </c>
      <c r="E46" s="5" t="s">
        <v>23</v>
      </c>
      <c r="F46" s="9" t="s">
        <v>104</v>
      </c>
      <c r="G46" s="4" t="s">
        <v>105</v>
      </c>
      <c r="H46" s="4">
        <v>17</v>
      </c>
      <c r="I46" s="6">
        <v>62.75</v>
      </c>
      <c r="J46" s="7">
        <v>165</v>
      </c>
      <c r="K46" s="7">
        <v>90</v>
      </c>
      <c r="L46" s="7">
        <v>145</v>
      </c>
      <c r="M46" s="7">
        <v>400</v>
      </c>
      <c r="N46" s="5" t="s">
        <v>23</v>
      </c>
      <c r="O46" s="5">
        <v>5</v>
      </c>
      <c r="P46" s="8">
        <v>72.376999999999995</v>
      </c>
      <c r="Q46" s="9" t="s">
        <v>106</v>
      </c>
    </row>
    <row r="47" spans="1:17" x14ac:dyDescent="0.25">
      <c r="A47" s="4">
        <v>7</v>
      </c>
      <c r="B47" s="4">
        <v>7</v>
      </c>
      <c r="C47" s="4" t="s">
        <v>120</v>
      </c>
      <c r="D47" s="5">
        <v>1999</v>
      </c>
      <c r="E47" s="5" t="s">
        <v>23</v>
      </c>
      <c r="F47" s="9" t="s">
        <v>3</v>
      </c>
      <c r="G47" s="4" t="s">
        <v>3</v>
      </c>
      <c r="H47" s="4">
        <v>9</v>
      </c>
      <c r="I47" s="6">
        <v>61.95</v>
      </c>
      <c r="J47" s="7">
        <v>170</v>
      </c>
      <c r="K47" s="7">
        <v>77.5</v>
      </c>
      <c r="L47" s="27">
        <v>135</v>
      </c>
      <c r="M47" s="27">
        <v>382.5</v>
      </c>
      <c r="N47" s="24" t="s">
        <v>23</v>
      </c>
      <c r="O47" s="24">
        <v>4</v>
      </c>
      <c r="P47" s="28">
        <v>69.721999999999994</v>
      </c>
      <c r="Q47" s="10" t="s">
        <v>30</v>
      </c>
    </row>
    <row r="48" spans="1:17" x14ac:dyDescent="0.25">
      <c r="A48" s="4">
        <v>8</v>
      </c>
      <c r="B48" s="4">
        <v>8</v>
      </c>
      <c r="C48" s="4" t="s">
        <v>121</v>
      </c>
      <c r="D48" s="5">
        <v>2001</v>
      </c>
      <c r="E48" s="5" t="s">
        <v>23</v>
      </c>
      <c r="F48" s="9" t="s">
        <v>24</v>
      </c>
      <c r="G48" s="4" t="s">
        <v>122</v>
      </c>
      <c r="H48" s="4">
        <v>1</v>
      </c>
      <c r="I48" s="6">
        <v>62.05</v>
      </c>
      <c r="J48" s="7">
        <v>157.5</v>
      </c>
      <c r="K48" s="7">
        <v>95</v>
      </c>
      <c r="L48" s="7">
        <v>115</v>
      </c>
      <c r="M48" s="7">
        <v>367.5</v>
      </c>
      <c r="N48" s="5" t="s">
        <v>23</v>
      </c>
      <c r="O48" s="5">
        <v>3</v>
      </c>
      <c r="P48" s="8">
        <v>66.924999999999997</v>
      </c>
      <c r="Q48" s="10" t="s">
        <v>123</v>
      </c>
    </row>
    <row r="49" spans="1:17" x14ac:dyDescent="0.25">
      <c r="A49" s="4">
        <v>9</v>
      </c>
      <c r="B49" s="4" t="s">
        <v>47</v>
      </c>
      <c r="C49" s="4" t="s">
        <v>124</v>
      </c>
      <c r="D49" s="5">
        <v>2002</v>
      </c>
      <c r="E49" s="5">
        <v>1</v>
      </c>
      <c r="F49" s="9" t="s">
        <v>43</v>
      </c>
      <c r="G49" s="4" t="s">
        <v>44</v>
      </c>
      <c r="H49" s="4">
        <v>12</v>
      </c>
      <c r="I49" s="6">
        <v>60</v>
      </c>
      <c r="J49" s="7">
        <v>-80</v>
      </c>
      <c r="K49" s="7">
        <v>0</v>
      </c>
      <c r="L49" s="7">
        <v>0</v>
      </c>
      <c r="M49" s="7">
        <v>0</v>
      </c>
      <c r="N49" s="5" t="s">
        <v>47</v>
      </c>
      <c r="O49" s="5">
        <v>0</v>
      </c>
      <c r="P49" s="8">
        <v>0</v>
      </c>
      <c r="Q49" s="10" t="s">
        <v>46</v>
      </c>
    </row>
    <row r="50" spans="1:17" x14ac:dyDescent="0.25">
      <c r="A50" s="4"/>
      <c r="B50" s="4"/>
      <c r="C50" s="17" t="s">
        <v>177</v>
      </c>
      <c r="D50" s="5"/>
      <c r="E50" s="5"/>
      <c r="F50" s="9"/>
      <c r="G50" s="4"/>
      <c r="H50" s="4"/>
      <c r="I50" s="17" t="s">
        <v>179</v>
      </c>
      <c r="J50" s="7"/>
      <c r="K50" s="7"/>
      <c r="L50" s="7"/>
      <c r="M50" s="7"/>
      <c r="N50" s="5"/>
      <c r="O50" s="5"/>
      <c r="P50" s="8"/>
      <c r="Q50" s="10"/>
    </row>
    <row r="51" spans="1:17" x14ac:dyDescent="0.25">
      <c r="A51" s="4"/>
      <c r="B51" s="4"/>
      <c r="C51" s="17" t="s">
        <v>178</v>
      </c>
      <c r="D51" s="5"/>
      <c r="E51" s="5"/>
      <c r="F51" s="9"/>
      <c r="G51" s="4"/>
      <c r="H51" s="4"/>
      <c r="I51" s="17" t="s">
        <v>180</v>
      </c>
      <c r="J51" s="7"/>
      <c r="K51" s="7"/>
      <c r="L51" s="7"/>
      <c r="M51" s="7"/>
      <c r="N51" s="5"/>
      <c r="O51" s="5"/>
      <c r="P51" s="8"/>
      <c r="Q51" s="10"/>
    </row>
    <row r="52" spans="1:17" x14ac:dyDescent="0.25">
      <c r="A52" s="92" t="s">
        <v>131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x14ac:dyDescent="0.25">
      <c r="A53" s="4">
        <v>1</v>
      </c>
      <c r="B53" s="4">
        <v>1</v>
      </c>
      <c r="C53" s="4" t="s">
        <v>132</v>
      </c>
      <c r="D53" s="5">
        <v>1960</v>
      </c>
      <c r="E53" s="5" t="s">
        <v>23</v>
      </c>
      <c r="F53" s="9" t="s">
        <v>79</v>
      </c>
      <c r="G53" s="4" t="s">
        <v>133</v>
      </c>
      <c r="H53" s="4">
        <v>3</v>
      </c>
      <c r="I53" s="6">
        <v>68.7</v>
      </c>
      <c r="J53" s="7">
        <v>172.5</v>
      </c>
      <c r="K53" s="7">
        <v>97.5</v>
      </c>
      <c r="L53" s="7">
        <v>177.5</v>
      </c>
      <c r="M53" s="7">
        <v>447.5</v>
      </c>
      <c r="N53" s="5" t="s">
        <v>47</v>
      </c>
      <c r="O53" s="5">
        <v>12</v>
      </c>
      <c r="P53" s="8">
        <v>77.096999999999994</v>
      </c>
      <c r="Q53" s="10" t="s">
        <v>134</v>
      </c>
    </row>
    <row r="54" spans="1:17" ht="23.25" x14ac:dyDescent="0.25">
      <c r="A54" s="4">
        <v>2</v>
      </c>
      <c r="B54" s="4">
        <v>2</v>
      </c>
      <c r="C54" s="4" t="s">
        <v>135</v>
      </c>
      <c r="D54" s="5">
        <v>1997</v>
      </c>
      <c r="E54" s="5" t="s">
        <v>29</v>
      </c>
      <c r="F54" s="9" t="s">
        <v>75</v>
      </c>
      <c r="G54" s="4" t="s">
        <v>76</v>
      </c>
      <c r="H54" s="4">
        <v>7</v>
      </c>
      <c r="I54" s="6">
        <v>64.75</v>
      </c>
      <c r="J54" s="7">
        <v>167.5</v>
      </c>
      <c r="K54" s="7">
        <v>107.5</v>
      </c>
      <c r="L54" s="7">
        <v>150</v>
      </c>
      <c r="M54" s="7">
        <v>425</v>
      </c>
      <c r="N54" s="5" t="s">
        <v>47</v>
      </c>
      <c r="O54" s="5">
        <v>9</v>
      </c>
      <c r="P54" s="8">
        <v>75.561999999999998</v>
      </c>
      <c r="Q54" s="10" t="s">
        <v>136</v>
      </c>
    </row>
    <row r="55" spans="1:17" ht="23.25" x14ac:dyDescent="0.25">
      <c r="A55" s="4">
        <v>3</v>
      </c>
      <c r="B55" s="4">
        <v>3</v>
      </c>
      <c r="C55" s="4" t="s">
        <v>137</v>
      </c>
      <c r="D55" s="5">
        <v>1993</v>
      </c>
      <c r="E55" s="5" t="s">
        <v>23</v>
      </c>
      <c r="F55" s="9" t="s">
        <v>75</v>
      </c>
      <c r="G55" s="4" t="s">
        <v>76</v>
      </c>
      <c r="H55" s="4">
        <v>8</v>
      </c>
      <c r="I55" s="6">
        <v>69.3</v>
      </c>
      <c r="J55" s="7">
        <v>172.5</v>
      </c>
      <c r="K55" s="7">
        <v>107.5</v>
      </c>
      <c r="L55" s="7">
        <v>145</v>
      </c>
      <c r="M55" s="7">
        <v>425</v>
      </c>
      <c r="N55" s="5" t="s">
        <v>47</v>
      </c>
      <c r="O55" s="5">
        <v>8</v>
      </c>
      <c r="P55" s="8">
        <v>72.896000000000001</v>
      </c>
      <c r="Q55" s="9" t="s">
        <v>138</v>
      </c>
    </row>
    <row r="56" spans="1:17" x14ac:dyDescent="0.25">
      <c r="A56" s="4">
        <v>4</v>
      </c>
      <c r="B56" s="4">
        <v>4</v>
      </c>
      <c r="C56" s="4" t="s">
        <v>139</v>
      </c>
      <c r="D56" s="5">
        <v>1985</v>
      </c>
      <c r="E56" s="5" t="s">
        <v>29</v>
      </c>
      <c r="F56" s="9" t="s">
        <v>3</v>
      </c>
      <c r="G56" s="4" t="s">
        <v>3</v>
      </c>
      <c r="H56" s="4">
        <v>5</v>
      </c>
      <c r="I56" s="6">
        <v>70.95</v>
      </c>
      <c r="J56" s="7">
        <v>85</v>
      </c>
      <c r="K56" s="7">
        <v>70</v>
      </c>
      <c r="L56" s="7">
        <v>135</v>
      </c>
      <c r="M56" s="7">
        <v>290</v>
      </c>
      <c r="N56" s="5" t="s">
        <v>47</v>
      </c>
      <c r="O56" s="5">
        <v>7</v>
      </c>
      <c r="P56" s="8">
        <v>49.156999999999996</v>
      </c>
      <c r="Q56" s="10" t="s">
        <v>140</v>
      </c>
    </row>
    <row r="57" spans="1:17" x14ac:dyDescent="0.25">
      <c r="A57" s="92" t="s">
        <v>141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</row>
    <row r="58" spans="1:17" x14ac:dyDescent="0.25">
      <c r="A58" s="4">
        <v>1</v>
      </c>
      <c r="B58" s="4">
        <v>1</v>
      </c>
      <c r="C58" s="4" t="s">
        <v>142</v>
      </c>
      <c r="D58" s="5">
        <v>1986</v>
      </c>
      <c r="E58" s="5" t="s">
        <v>143</v>
      </c>
      <c r="F58" s="9" t="s">
        <v>24</v>
      </c>
      <c r="G58" s="4" t="s">
        <v>36</v>
      </c>
      <c r="H58" s="4">
        <v>4</v>
      </c>
      <c r="I58" s="6">
        <v>84</v>
      </c>
      <c r="J58" s="7">
        <v>230</v>
      </c>
      <c r="K58" s="18">
        <v>170</v>
      </c>
      <c r="L58" s="18">
        <v>210.5</v>
      </c>
      <c r="M58" s="18">
        <v>610.5</v>
      </c>
      <c r="N58" s="5" t="s">
        <v>143</v>
      </c>
      <c r="O58" s="5">
        <v>12</v>
      </c>
      <c r="P58" s="8">
        <v>96.010999999999996</v>
      </c>
      <c r="Q58" s="10" t="s">
        <v>144</v>
      </c>
    </row>
    <row r="59" spans="1:17" ht="23.25" x14ac:dyDescent="0.25">
      <c r="A59" s="4">
        <v>2</v>
      </c>
      <c r="B59" s="4">
        <v>2</v>
      </c>
      <c r="C59" s="4" t="s">
        <v>145</v>
      </c>
      <c r="D59" s="5">
        <v>1988</v>
      </c>
      <c r="E59" s="5" t="s">
        <v>23</v>
      </c>
      <c r="F59" s="9" t="s">
        <v>75</v>
      </c>
      <c r="G59" s="4" t="s">
        <v>76</v>
      </c>
      <c r="H59" s="4">
        <v>19</v>
      </c>
      <c r="I59" s="6">
        <v>83.2</v>
      </c>
      <c r="J59" s="7">
        <v>182.5</v>
      </c>
      <c r="K59" s="7">
        <v>127.5</v>
      </c>
      <c r="L59" s="7">
        <v>145</v>
      </c>
      <c r="M59" s="7">
        <v>455</v>
      </c>
      <c r="N59" s="5" t="s">
        <v>23</v>
      </c>
      <c r="O59" s="5">
        <v>9</v>
      </c>
      <c r="P59" s="8">
        <v>71.828999999999994</v>
      </c>
      <c r="Q59" s="10" t="s">
        <v>136</v>
      </c>
    </row>
    <row r="60" spans="1:17" x14ac:dyDescent="0.25">
      <c r="A60" s="4">
        <v>3</v>
      </c>
      <c r="B60" s="4">
        <v>3</v>
      </c>
      <c r="C60" s="4" t="s">
        <v>146</v>
      </c>
      <c r="D60" s="5">
        <v>2002</v>
      </c>
      <c r="E60" s="5">
        <v>1</v>
      </c>
      <c r="F60" s="9" t="s">
        <v>3</v>
      </c>
      <c r="G60" s="4" t="s">
        <v>3</v>
      </c>
      <c r="H60" s="4">
        <v>15</v>
      </c>
      <c r="I60" s="6">
        <v>82.2</v>
      </c>
      <c r="J60" s="7">
        <v>170</v>
      </c>
      <c r="K60" s="7">
        <v>92.5</v>
      </c>
      <c r="L60" s="7">
        <v>142.5</v>
      </c>
      <c r="M60" s="7">
        <v>405</v>
      </c>
      <c r="N60" s="5" t="s">
        <v>147</v>
      </c>
      <c r="O60" s="5">
        <v>8</v>
      </c>
      <c r="P60" s="8">
        <v>64.248999999999995</v>
      </c>
      <c r="Q60" s="10" t="s">
        <v>148</v>
      </c>
    </row>
    <row r="61" spans="1:17" x14ac:dyDescent="0.25">
      <c r="A61" s="4">
        <v>4</v>
      </c>
      <c r="B61" s="4">
        <v>4</v>
      </c>
      <c r="C61" s="4" t="s">
        <v>149</v>
      </c>
      <c r="D61" s="5">
        <v>1988</v>
      </c>
      <c r="E61" s="5">
        <v>1</v>
      </c>
      <c r="F61" s="9" t="s">
        <v>150</v>
      </c>
      <c r="G61" s="4" t="s">
        <v>151</v>
      </c>
      <c r="H61" s="4">
        <v>6</v>
      </c>
      <c r="I61" s="6">
        <v>83</v>
      </c>
      <c r="J61" s="7">
        <v>157.5</v>
      </c>
      <c r="K61" s="7">
        <v>85</v>
      </c>
      <c r="L61" s="7">
        <v>140</v>
      </c>
      <c r="M61" s="7">
        <v>382.5</v>
      </c>
      <c r="N61" s="5" t="s">
        <v>45</v>
      </c>
      <c r="O61" s="5">
        <v>7</v>
      </c>
      <c r="P61" s="8">
        <v>60.442</v>
      </c>
      <c r="Q61" s="10" t="s">
        <v>152</v>
      </c>
    </row>
    <row r="62" spans="1:17" x14ac:dyDescent="0.25">
      <c r="A62" s="4"/>
      <c r="B62" s="4"/>
      <c r="C62" s="17" t="s">
        <v>181</v>
      </c>
      <c r="D62" s="5"/>
      <c r="E62" s="5"/>
      <c r="F62" s="9"/>
      <c r="G62" s="4"/>
      <c r="H62" s="4"/>
      <c r="I62" s="17" t="s">
        <v>179</v>
      </c>
      <c r="J62" s="7"/>
      <c r="K62" s="7"/>
      <c r="L62" s="7"/>
      <c r="M62" s="7"/>
      <c r="N62" s="5"/>
      <c r="O62" s="5"/>
      <c r="P62" s="8"/>
      <c r="Q62" s="10"/>
    </row>
    <row r="63" spans="1:17" x14ac:dyDescent="0.25">
      <c r="A63" s="4"/>
      <c r="B63" s="4"/>
      <c r="C63" s="17" t="s">
        <v>182</v>
      </c>
      <c r="D63" s="5"/>
      <c r="E63" s="5"/>
      <c r="F63" s="9"/>
      <c r="G63" s="4"/>
      <c r="H63" s="4"/>
      <c r="I63" s="34" t="s">
        <v>1023</v>
      </c>
      <c r="J63" s="7"/>
      <c r="K63" s="7"/>
      <c r="L63" s="7"/>
      <c r="M63" s="7"/>
      <c r="N63" s="5"/>
      <c r="O63" s="5"/>
      <c r="P63" s="8"/>
      <c r="Q63" s="10"/>
    </row>
    <row r="64" spans="1:17" x14ac:dyDescent="0.25">
      <c r="A64" s="4"/>
      <c r="B64" s="4"/>
      <c r="C64" s="17" t="s">
        <v>183</v>
      </c>
      <c r="D64" s="5"/>
      <c r="E64" s="5"/>
      <c r="F64" s="9"/>
      <c r="G64" s="4"/>
      <c r="H64" s="4"/>
      <c r="I64" s="6"/>
      <c r="J64" s="7"/>
      <c r="K64" s="7"/>
      <c r="L64" s="7"/>
      <c r="M64" s="7"/>
      <c r="N64" s="5"/>
      <c r="O64" s="5"/>
      <c r="P64" s="8"/>
      <c r="Q64" s="10"/>
    </row>
    <row r="65" spans="1:17" x14ac:dyDescent="0.25">
      <c r="A65" s="4"/>
      <c r="B65" s="4"/>
      <c r="C65" s="34" t="s">
        <v>1022</v>
      </c>
      <c r="D65" s="5"/>
      <c r="E65" s="5"/>
      <c r="F65" s="9"/>
      <c r="G65" s="4"/>
      <c r="H65" s="4"/>
      <c r="I65" s="6"/>
      <c r="J65" s="7"/>
      <c r="K65" s="7"/>
      <c r="L65" s="7"/>
      <c r="M65" s="7"/>
      <c r="N65" s="5"/>
      <c r="O65" s="5"/>
      <c r="P65" s="8"/>
      <c r="Q65" s="10"/>
    </row>
    <row r="66" spans="1:17" x14ac:dyDescent="0.25">
      <c r="A66" s="11"/>
      <c r="B66" s="11"/>
      <c r="C66" s="11" t="s">
        <v>50</v>
      </c>
      <c r="D66" s="11"/>
      <c r="E66" s="11"/>
      <c r="F66" s="11"/>
      <c r="G66" s="11"/>
      <c r="H66" s="11"/>
      <c r="I66" s="11" t="s">
        <v>51</v>
      </c>
      <c r="J66" s="11"/>
      <c r="K66" s="11"/>
      <c r="L66" s="11"/>
      <c r="M66" s="11"/>
      <c r="N66" s="11"/>
      <c r="O66" s="11"/>
      <c r="P66" s="11"/>
    </row>
    <row r="67" spans="1:17" x14ac:dyDescent="0.25">
      <c r="C67" s="11" t="s">
        <v>62</v>
      </c>
      <c r="D67" s="12"/>
      <c r="E67" s="11" t="s">
        <v>53</v>
      </c>
      <c r="F67" s="11" t="s">
        <v>3</v>
      </c>
      <c r="I67" s="11" t="s">
        <v>54</v>
      </c>
      <c r="J67" s="11"/>
      <c r="K67" s="11" t="s">
        <v>28</v>
      </c>
      <c r="L67" s="11"/>
      <c r="M67" s="11"/>
      <c r="N67" s="11"/>
      <c r="O67" s="12" t="s">
        <v>53</v>
      </c>
      <c r="P67" s="11" t="s">
        <v>3</v>
      </c>
    </row>
    <row r="68" spans="1:17" x14ac:dyDescent="0.25">
      <c r="C68" s="11" t="s">
        <v>52</v>
      </c>
      <c r="D68" s="12"/>
      <c r="E68" s="11" t="s">
        <v>53</v>
      </c>
      <c r="F68" s="11" t="s">
        <v>3</v>
      </c>
      <c r="I68" s="11" t="s">
        <v>57</v>
      </c>
      <c r="J68" s="11"/>
      <c r="K68" s="11" t="s">
        <v>125</v>
      </c>
      <c r="L68" s="11"/>
      <c r="M68" s="11"/>
      <c r="N68" s="11"/>
      <c r="O68" s="12" t="s">
        <v>53</v>
      </c>
      <c r="P68" s="11" t="s">
        <v>80</v>
      </c>
    </row>
    <row r="69" spans="1:17" x14ac:dyDescent="0.25">
      <c r="C69" s="11" t="s">
        <v>126</v>
      </c>
      <c r="D69" s="12"/>
      <c r="E69" s="11" t="s">
        <v>53</v>
      </c>
      <c r="F69" s="11" t="s">
        <v>3</v>
      </c>
      <c r="I69" s="11" t="s">
        <v>57</v>
      </c>
      <c r="J69" s="11"/>
      <c r="K69" s="11" t="s">
        <v>127</v>
      </c>
      <c r="L69" s="11"/>
      <c r="M69" s="11"/>
      <c r="N69" s="11"/>
      <c r="O69" s="12" t="s">
        <v>53</v>
      </c>
      <c r="P69" s="11" t="s">
        <v>3</v>
      </c>
    </row>
    <row r="70" spans="1:17" x14ac:dyDescent="0.25">
      <c r="I70" s="11" t="s">
        <v>63</v>
      </c>
      <c r="J70" s="11"/>
      <c r="K70" s="11" t="s">
        <v>128</v>
      </c>
      <c r="L70" s="11"/>
      <c r="M70" s="11"/>
      <c r="N70" s="11"/>
      <c r="O70" s="12" t="s">
        <v>129</v>
      </c>
      <c r="P70" s="11" t="s">
        <v>3</v>
      </c>
    </row>
    <row r="71" spans="1:17" x14ac:dyDescent="0.25">
      <c r="I71" s="11" t="s">
        <v>66</v>
      </c>
      <c r="J71" s="11"/>
      <c r="K71" s="11" t="s">
        <v>130</v>
      </c>
      <c r="L71" s="11"/>
      <c r="M71" s="11"/>
      <c r="N71" s="11"/>
      <c r="O71" s="12" t="s">
        <v>61</v>
      </c>
      <c r="P71" s="11" t="s">
        <v>3</v>
      </c>
    </row>
    <row r="72" spans="1:17" x14ac:dyDescent="0.25">
      <c r="A72" s="92" t="s">
        <v>154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</row>
    <row r="73" spans="1:17" ht="23.25" x14ac:dyDescent="0.25">
      <c r="A73" s="4">
        <v>1</v>
      </c>
      <c r="B73" s="4">
        <v>1</v>
      </c>
      <c r="C73" s="4" t="s">
        <v>155</v>
      </c>
      <c r="D73" s="5">
        <v>2007</v>
      </c>
      <c r="E73" s="5" t="s">
        <v>23</v>
      </c>
      <c r="F73" s="9" t="s">
        <v>104</v>
      </c>
      <c r="G73" s="4" t="s">
        <v>105</v>
      </c>
      <c r="H73" s="4">
        <v>17</v>
      </c>
      <c r="I73" s="6">
        <v>113.05</v>
      </c>
      <c r="J73" s="7">
        <v>165</v>
      </c>
      <c r="K73" s="7">
        <v>107.5</v>
      </c>
      <c r="L73" s="7">
        <v>180</v>
      </c>
      <c r="M73" s="7">
        <v>452.5</v>
      </c>
      <c r="N73" s="5" t="s">
        <v>23</v>
      </c>
      <c r="O73" s="5">
        <v>12</v>
      </c>
      <c r="P73" s="8">
        <v>64.816999999999993</v>
      </c>
      <c r="Q73" s="9" t="s">
        <v>106</v>
      </c>
    </row>
    <row r="74" spans="1:17" x14ac:dyDescent="0.25">
      <c r="A74" s="11"/>
      <c r="B74" s="11"/>
      <c r="C74" s="11" t="s">
        <v>50</v>
      </c>
      <c r="D74" s="11"/>
      <c r="E74" s="11"/>
      <c r="F74" s="11"/>
      <c r="G74" s="11"/>
      <c r="H74" s="11"/>
      <c r="I74" s="11" t="s">
        <v>51</v>
      </c>
      <c r="J74" s="11"/>
      <c r="K74" s="11"/>
      <c r="L74" s="11"/>
      <c r="M74" s="11"/>
      <c r="N74" s="11"/>
      <c r="O74" s="11"/>
      <c r="P74" s="11"/>
    </row>
    <row r="75" spans="1:17" x14ac:dyDescent="0.25">
      <c r="C75" s="11" t="s">
        <v>52</v>
      </c>
      <c r="D75" s="12"/>
      <c r="E75" s="11" t="s">
        <v>53</v>
      </c>
      <c r="F75" s="11" t="s">
        <v>3</v>
      </c>
      <c r="I75" s="11" t="s">
        <v>54</v>
      </c>
      <c r="J75" s="11"/>
      <c r="K75" s="11" t="s">
        <v>55</v>
      </c>
      <c r="L75" s="11"/>
      <c r="M75" s="11"/>
      <c r="N75" s="11"/>
      <c r="O75" s="12" t="s">
        <v>53</v>
      </c>
      <c r="P75" s="11" t="s">
        <v>3</v>
      </c>
    </row>
    <row r="76" spans="1:17" x14ac:dyDescent="0.25">
      <c r="C76" s="11" t="s">
        <v>56</v>
      </c>
      <c r="D76" s="12"/>
      <c r="E76" s="11" t="s">
        <v>53</v>
      </c>
      <c r="F76" s="11" t="s">
        <v>3</v>
      </c>
      <c r="I76" s="11" t="s">
        <v>57</v>
      </c>
      <c r="J76" s="11"/>
      <c r="K76" s="11" t="s">
        <v>58</v>
      </c>
      <c r="L76" s="11"/>
      <c r="M76" s="11"/>
      <c r="N76" s="11"/>
      <c r="O76" s="12" t="s">
        <v>53</v>
      </c>
      <c r="P76" s="11" t="s">
        <v>59</v>
      </c>
    </row>
    <row r="77" spans="1:17" x14ac:dyDescent="0.25">
      <c r="C77" s="11" t="s">
        <v>60</v>
      </c>
      <c r="D77" s="12"/>
      <c r="E77" s="11" t="s">
        <v>61</v>
      </c>
      <c r="F77" s="11" t="s">
        <v>33</v>
      </c>
      <c r="I77" s="11" t="s">
        <v>57</v>
      </c>
      <c r="J77" s="11"/>
      <c r="K77" s="11" t="s">
        <v>62</v>
      </c>
      <c r="L77" s="11"/>
      <c r="M77" s="11"/>
      <c r="N77" s="11"/>
      <c r="O77" s="12" t="s">
        <v>53</v>
      </c>
      <c r="P77" s="11" t="s">
        <v>3</v>
      </c>
    </row>
    <row r="78" spans="1:17" x14ac:dyDescent="0.25">
      <c r="I78" s="11" t="s">
        <v>63</v>
      </c>
      <c r="J78" s="11"/>
      <c r="K78" s="11" t="s">
        <v>64</v>
      </c>
      <c r="L78" s="11"/>
      <c r="M78" s="11"/>
      <c r="N78" s="11"/>
      <c r="O78" s="12" t="s">
        <v>65</v>
      </c>
      <c r="P78" s="11" t="s">
        <v>3</v>
      </c>
    </row>
    <row r="79" spans="1:17" x14ac:dyDescent="0.25">
      <c r="I79" s="11" t="s">
        <v>66</v>
      </c>
      <c r="J79" s="11"/>
      <c r="K79" s="11" t="s">
        <v>67</v>
      </c>
      <c r="L79" s="11"/>
      <c r="M79" s="11"/>
      <c r="N79" s="11"/>
      <c r="O79" s="12" t="s">
        <v>61</v>
      </c>
      <c r="P79" s="11" t="s">
        <v>3</v>
      </c>
    </row>
    <row r="80" spans="1:17" x14ac:dyDescent="0.25">
      <c r="A80" s="92" t="s">
        <v>156</v>
      </c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</row>
    <row r="81" spans="1:17" x14ac:dyDescent="0.25">
      <c r="E81" s="13" t="s">
        <v>5</v>
      </c>
      <c r="F81" s="93" t="s">
        <v>6</v>
      </c>
      <c r="G81" s="93"/>
      <c r="H81" s="93"/>
      <c r="I81" s="14" t="s">
        <v>157</v>
      </c>
      <c r="J81" s="13" t="s">
        <v>158</v>
      </c>
      <c r="K81" s="94" t="s">
        <v>19</v>
      </c>
      <c r="L81" s="89"/>
    </row>
    <row r="82" spans="1:17" x14ac:dyDescent="0.25">
      <c r="E82" s="13">
        <v>1</v>
      </c>
      <c r="F82" s="93" t="s">
        <v>142</v>
      </c>
      <c r="G82" s="90"/>
      <c r="H82" s="90"/>
      <c r="I82" s="15">
        <v>84</v>
      </c>
      <c r="J82" s="16">
        <v>610.5</v>
      </c>
      <c r="K82" s="96">
        <v>96.010999999999996</v>
      </c>
      <c r="L82" s="90"/>
    </row>
    <row r="83" spans="1:17" x14ac:dyDescent="0.25">
      <c r="E83" s="13">
        <v>2</v>
      </c>
      <c r="F83" s="93" t="s">
        <v>108</v>
      </c>
      <c r="G83" s="90"/>
      <c r="H83" s="90"/>
      <c r="I83" s="15">
        <v>63</v>
      </c>
      <c r="J83" s="16">
        <v>505</v>
      </c>
      <c r="K83" s="96">
        <v>91.17</v>
      </c>
      <c r="L83" s="90"/>
    </row>
    <row r="84" spans="1:17" x14ac:dyDescent="0.25">
      <c r="E84" s="13">
        <v>3</v>
      </c>
      <c r="F84" s="93" t="s">
        <v>109</v>
      </c>
      <c r="G84" s="90"/>
      <c r="H84" s="90"/>
      <c r="I84" s="15">
        <v>62.25</v>
      </c>
      <c r="J84" s="16">
        <v>497.5</v>
      </c>
      <c r="K84" s="96">
        <v>90.432000000000002</v>
      </c>
      <c r="L84" s="90"/>
    </row>
    <row r="85" spans="1:17" x14ac:dyDescent="0.25">
      <c r="E85" s="13">
        <v>4</v>
      </c>
      <c r="F85" s="93" t="s">
        <v>113</v>
      </c>
      <c r="G85" s="90"/>
      <c r="H85" s="90"/>
      <c r="I85" s="15">
        <v>61.6</v>
      </c>
      <c r="J85" s="16">
        <v>490</v>
      </c>
      <c r="K85" s="96">
        <v>89.611000000000004</v>
      </c>
      <c r="L85" s="90"/>
    </row>
    <row r="86" spans="1:17" x14ac:dyDescent="0.25">
      <c r="E86" s="13">
        <v>5</v>
      </c>
      <c r="F86" s="93" t="s">
        <v>73</v>
      </c>
      <c r="G86" s="90"/>
      <c r="H86" s="90"/>
      <c r="I86" s="15">
        <v>49.8</v>
      </c>
      <c r="J86" s="16">
        <v>390</v>
      </c>
      <c r="K86" s="96">
        <v>81.881</v>
      </c>
      <c r="L86" s="90"/>
    </row>
    <row r="87" spans="1:17" x14ac:dyDescent="0.25">
      <c r="E87" s="13">
        <v>6</v>
      </c>
      <c r="F87" s="93" t="s">
        <v>69</v>
      </c>
      <c r="G87" s="90"/>
      <c r="H87" s="90"/>
      <c r="I87" s="15">
        <v>50.9</v>
      </c>
      <c r="J87" s="16">
        <v>392.5</v>
      </c>
      <c r="K87" s="96">
        <v>81.135000000000005</v>
      </c>
      <c r="L87" s="90"/>
    </row>
    <row r="88" spans="1:17" x14ac:dyDescent="0.25">
      <c r="E88" s="13">
        <v>7</v>
      </c>
      <c r="F88" s="93" t="s">
        <v>132</v>
      </c>
      <c r="G88" s="90"/>
      <c r="H88" s="90"/>
      <c r="I88" s="15">
        <v>68.7</v>
      </c>
      <c r="J88" s="16">
        <v>447.5</v>
      </c>
      <c r="K88" s="96">
        <v>77.096999999999994</v>
      </c>
      <c r="L88" s="90"/>
    </row>
    <row r="89" spans="1:17" x14ac:dyDescent="0.25">
      <c r="E89" s="13">
        <v>8</v>
      </c>
      <c r="F89" s="93" t="s">
        <v>114</v>
      </c>
      <c r="G89" s="90"/>
      <c r="H89" s="90"/>
      <c r="I89" s="15">
        <v>62.95</v>
      </c>
      <c r="J89" s="16">
        <v>420</v>
      </c>
      <c r="K89" s="96">
        <v>75.858999999999995</v>
      </c>
      <c r="L89" s="90"/>
    </row>
    <row r="90" spans="1:17" x14ac:dyDescent="0.25">
      <c r="E90" s="13">
        <v>9</v>
      </c>
      <c r="F90" s="93" t="s">
        <v>135</v>
      </c>
      <c r="G90" s="90"/>
      <c r="H90" s="90"/>
      <c r="I90" s="15">
        <v>64.75</v>
      </c>
      <c r="J90" s="16">
        <v>425</v>
      </c>
      <c r="K90" s="96">
        <v>75.561999999999998</v>
      </c>
      <c r="L90" s="90"/>
    </row>
    <row r="91" spans="1:17" x14ac:dyDescent="0.25">
      <c r="E91" s="13">
        <v>10</v>
      </c>
      <c r="F91" s="93" t="s">
        <v>90</v>
      </c>
      <c r="G91" s="90"/>
      <c r="H91" s="90"/>
      <c r="I91" s="15">
        <v>56.94</v>
      </c>
      <c r="J91" s="16">
        <v>392.5</v>
      </c>
      <c r="K91" s="96">
        <v>75.284000000000006</v>
      </c>
      <c r="L91" s="90"/>
    </row>
    <row r="92" spans="1:17" x14ac:dyDescent="0.25">
      <c r="A92" s="92" t="s">
        <v>159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</row>
    <row r="93" spans="1:17" x14ac:dyDescent="0.25">
      <c r="E93" s="13" t="s">
        <v>5</v>
      </c>
      <c r="F93" s="93" t="s">
        <v>160</v>
      </c>
      <c r="G93" s="93"/>
      <c r="H93" s="93"/>
      <c r="I93" s="94" t="s">
        <v>161</v>
      </c>
      <c r="J93" s="94"/>
      <c r="K93" s="94"/>
      <c r="L93" s="94"/>
      <c r="M93" s="94"/>
    </row>
    <row r="94" spans="1:17" x14ac:dyDescent="0.25">
      <c r="E94" s="13">
        <v>1</v>
      </c>
      <c r="F94" s="93" t="s">
        <v>24</v>
      </c>
      <c r="G94" s="93"/>
      <c r="H94" s="93"/>
      <c r="I94" s="93" t="s">
        <v>162</v>
      </c>
      <c r="J94" s="93"/>
      <c r="K94" s="93"/>
      <c r="L94" s="93">
        <v>409.93299999999999</v>
      </c>
      <c r="M94" s="93"/>
    </row>
    <row r="95" spans="1:17" x14ac:dyDescent="0.25">
      <c r="E95" s="13">
        <v>2</v>
      </c>
      <c r="F95" s="93" t="s">
        <v>75</v>
      </c>
      <c r="G95" s="93"/>
      <c r="H95" s="93"/>
      <c r="I95" s="93" t="s">
        <v>395</v>
      </c>
      <c r="J95" s="93"/>
      <c r="K95" s="93"/>
      <c r="L95" s="93">
        <f>370.758-75.859</f>
        <v>294.899</v>
      </c>
      <c r="M95" s="93"/>
    </row>
    <row r="96" spans="1:17" x14ac:dyDescent="0.25">
      <c r="E96" s="13">
        <v>3</v>
      </c>
      <c r="F96" s="93" t="s">
        <v>104</v>
      </c>
      <c r="G96" s="93"/>
      <c r="H96" s="93"/>
      <c r="I96" s="93" t="s">
        <v>163</v>
      </c>
      <c r="J96" s="93"/>
      <c r="K96" s="93"/>
      <c r="L96" s="93">
        <v>286.34500000000003</v>
      </c>
      <c r="M96" s="93"/>
    </row>
    <row r="97" spans="1:17" x14ac:dyDescent="0.25">
      <c r="E97" s="13">
        <v>4</v>
      </c>
      <c r="F97" s="93" t="s">
        <v>3</v>
      </c>
      <c r="G97" s="93"/>
      <c r="H97" s="93"/>
      <c r="I97" s="93" t="s">
        <v>164</v>
      </c>
      <c r="J97" s="93"/>
      <c r="K97" s="93"/>
      <c r="L97" s="93">
        <v>258.76900000000001</v>
      </c>
      <c r="M97" s="93"/>
    </row>
    <row r="98" spans="1:17" x14ac:dyDescent="0.25">
      <c r="E98" s="13">
        <v>5</v>
      </c>
      <c r="F98" s="93" t="s">
        <v>79</v>
      </c>
      <c r="G98" s="93"/>
      <c r="H98" s="93"/>
      <c r="I98" s="93" t="s">
        <v>165</v>
      </c>
      <c r="J98" s="93"/>
      <c r="K98" s="93"/>
      <c r="L98" s="93">
        <v>148.018</v>
      </c>
      <c r="M98" s="93"/>
    </row>
    <row r="99" spans="1:17" x14ac:dyDescent="0.25">
      <c r="E99" s="13">
        <v>6</v>
      </c>
      <c r="F99" s="93" t="s">
        <v>99</v>
      </c>
      <c r="G99" s="93"/>
      <c r="H99" s="93"/>
      <c r="I99" s="93" t="s">
        <v>166</v>
      </c>
      <c r="J99" s="93"/>
      <c r="K99" s="93"/>
      <c r="L99" s="93">
        <v>141.422</v>
      </c>
      <c r="M99" s="93"/>
    </row>
    <row r="100" spans="1:17" x14ac:dyDescent="0.25">
      <c r="E100" s="13">
        <v>7</v>
      </c>
      <c r="F100" s="93" t="s">
        <v>70</v>
      </c>
      <c r="G100" s="93"/>
      <c r="H100" s="93"/>
      <c r="I100" s="93" t="s">
        <v>167</v>
      </c>
      <c r="J100" s="93"/>
      <c r="K100" s="93"/>
      <c r="L100" s="93">
        <v>81.135000000000005</v>
      </c>
      <c r="M100" s="93"/>
    </row>
    <row r="101" spans="1:17" x14ac:dyDescent="0.25">
      <c r="E101" s="13">
        <v>8</v>
      </c>
      <c r="F101" s="93" t="s">
        <v>91</v>
      </c>
      <c r="G101" s="93"/>
      <c r="H101" s="93"/>
      <c r="I101" s="93" t="s">
        <v>167</v>
      </c>
      <c r="J101" s="93"/>
      <c r="K101" s="93"/>
      <c r="L101" s="93">
        <v>75.284000000000006</v>
      </c>
      <c r="M101" s="93"/>
    </row>
    <row r="102" spans="1:17" x14ac:dyDescent="0.25">
      <c r="E102" s="13">
        <v>9</v>
      </c>
      <c r="F102" s="93" t="s">
        <v>39</v>
      </c>
      <c r="G102" s="93"/>
      <c r="H102" s="93"/>
      <c r="I102" s="93" t="s">
        <v>168</v>
      </c>
      <c r="J102" s="93"/>
      <c r="K102" s="93"/>
      <c r="L102" s="93">
        <v>135.30799999999999</v>
      </c>
      <c r="M102" s="93"/>
    </row>
    <row r="103" spans="1:17" x14ac:dyDescent="0.25">
      <c r="E103" s="13">
        <v>10</v>
      </c>
      <c r="F103" s="93" t="s">
        <v>110</v>
      </c>
      <c r="G103" s="93"/>
      <c r="H103" s="93"/>
      <c r="I103" s="93" t="s">
        <v>169</v>
      </c>
      <c r="J103" s="93"/>
      <c r="K103" s="93"/>
      <c r="L103" s="93">
        <v>90.432000000000002</v>
      </c>
      <c r="M103" s="93"/>
    </row>
    <row r="104" spans="1:17" x14ac:dyDescent="0.25">
      <c r="E104" s="13">
        <v>11</v>
      </c>
      <c r="F104" s="93" t="s">
        <v>95</v>
      </c>
      <c r="G104" s="93"/>
      <c r="H104" s="93"/>
      <c r="I104" s="93" t="s">
        <v>169</v>
      </c>
      <c r="J104" s="93"/>
      <c r="K104" s="93"/>
      <c r="L104" s="93">
        <v>75.254999999999995</v>
      </c>
      <c r="M104" s="93"/>
    </row>
    <row r="105" spans="1:17" x14ac:dyDescent="0.25">
      <c r="E105" s="13">
        <v>12</v>
      </c>
      <c r="F105" s="93" t="s">
        <v>32</v>
      </c>
      <c r="G105" s="93"/>
      <c r="H105" s="93"/>
      <c r="I105" s="93" t="s">
        <v>170</v>
      </c>
      <c r="J105" s="93"/>
      <c r="K105" s="93"/>
      <c r="L105" s="93">
        <v>68.058000000000007</v>
      </c>
      <c r="M105" s="93"/>
    </row>
    <row r="106" spans="1:17" x14ac:dyDescent="0.25">
      <c r="E106" s="13">
        <v>13</v>
      </c>
      <c r="F106" s="93" t="s">
        <v>150</v>
      </c>
      <c r="G106" s="93"/>
      <c r="H106" s="93"/>
      <c r="I106" s="93" t="s">
        <v>171</v>
      </c>
      <c r="J106" s="93"/>
      <c r="K106" s="93"/>
      <c r="L106" s="93">
        <v>60.442</v>
      </c>
      <c r="M106" s="93"/>
    </row>
    <row r="107" spans="1:17" x14ac:dyDescent="0.25">
      <c r="E107" s="13">
        <v>14</v>
      </c>
      <c r="F107" s="93" t="s">
        <v>116</v>
      </c>
      <c r="G107" s="93"/>
      <c r="H107" s="93"/>
      <c r="I107" s="93" t="s">
        <v>172</v>
      </c>
      <c r="J107" s="93"/>
      <c r="K107" s="93"/>
      <c r="L107" s="93">
        <v>73.936000000000007</v>
      </c>
      <c r="M107" s="93"/>
    </row>
    <row r="108" spans="1:17" x14ac:dyDescent="0.25">
      <c r="E108" s="13">
        <v>15</v>
      </c>
      <c r="F108" s="93" t="s">
        <v>84</v>
      </c>
      <c r="G108" s="93"/>
      <c r="H108" s="93"/>
      <c r="I108" s="93" t="s">
        <v>173</v>
      </c>
      <c r="J108" s="93"/>
      <c r="K108" s="93"/>
      <c r="L108" s="93">
        <v>68.225999999999999</v>
      </c>
      <c r="M108" s="93"/>
    </row>
    <row r="109" spans="1:17" x14ac:dyDescent="0.25">
      <c r="E109" s="13">
        <v>16</v>
      </c>
      <c r="F109" s="93" t="s">
        <v>43</v>
      </c>
      <c r="G109" s="93"/>
      <c r="H109" s="93"/>
      <c r="I109" s="93" t="s">
        <v>174</v>
      </c>
      <c r="J109" s="93"/>
      <c r="K109" s="93"/>
      <c r="L109" s="93">
        <v>44.677</v>
      </c>
      <c r="M109" s="93"/>
    </row>
    <row r="111" spans="1:17" s="82" customFormat="1" x14ac:dyDescent="0.25">
      <c r="A111" s="92" t="s">
        <v>1015</v>
      </c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</row>
    <row r="112" spans="1:17" s="82" customFormat="1" x14ac:dyDescent="0.25">
      <c r="C112" s="73">
        <v>1</v>
      </c>
      <c r="D112" s="101" t="s">
        <v>56</v>
      </c>
      <c r="E112" s="102"/>
      <c r="F112" s="102"/>
      <c r="G112" s="101" t="s">
        <v>1016</v>
      </c>
      <c r="H112" s="102"/>
      <c r="I112" s="102"/>
      <c r="J112" s="102"/>
      <c r="K112" s="102"/>
      <c r="L112" s="102"/>
      <c r="M112" s="81" t="s">
        <v>53</v>
      </c>
      <c r="N112" s="81" t="s">
        <v>3</v>
      </c>
    </row>
    <row r="113" spans="1:17" s="82" customFormat="1" x14ac:dyDescent="0.25">
      <c r="C113" s="73">
        <v>2</v>
      </c>
      <c r="D113" s="101" t="s">
        <v>127</v>
      </c>
      <c r="E113" s="102"/>
      <c r="F113" s="102"/>
      <c r="G113" s="101" t="s">
        <v>1017</v>
      </c>
      <c r="H113" s="102"/>
      <c r="I113" s="102"/>
      <c r="J113" s="102"/>
      <c r="K113" s="102"/>
      <c r="L113" s="102"/>
      <c r="M113" s="81" t="s">
        <v>53</v>
      </c>
      <c r="N113" s="81" t="s">
        <v>3</v>
      </c>
    </row>
    <row r="114" spans="1:17" s="82" customFormat="1" x14ac:dyDescent="0.25">
      <c r="C114" s="73">
        <v>3</v>
      </c>
      <c r="D114" s="101" t="s">
        <v>126</v>
      </c>
      <c r="E114" s="102"/>
      <c r="F114" s="102"/>
      <c r="G114" s="101" t="s">
        <v>1018</v>
      </c>
      <c r="H114" s="102"/>
      <c r="I114" s="102"/>
      <c r="J114" s="102"/>
      <c r="K114" s="102"/>
      <c r="L114" s="102"/>
      <c r="M114" s="81" t="s">
        <v>53</v>
      </c>
      <c r="N114" s="81" t="s">
        <v>3</v>
      </c>
    </row>
    <row r="115" spans="1:17" s="82" customFormat="1" ht="15" customHeight="1" x14ac:dyDescent="0.25">
      <c r="C115" s="73">
        <v>4</v>
      </c>
      <c r="D115" s="101" t="s">
        <v>67</v>
      </c>
      <c r="E115" s="102"/>
      <c r="F115" s="102"/>
      <c r="G115" s="101" t="s">
        <v>1028</v>
      </c>
      <c r="H115" s="102"/>
      <c r="I115" s="102"/>
      <c r="J115" s="102"/>
      <c r="K115" s="102"/>
      <c r="L115" s="102"/>
      <c r="M115" s="81" t="s">
        <v>61</v>
      </c>
      <c r="N115" s="81" t="s">
        <v>3</v>
      </c>
    </row>
    <row r="116" spans="1:17" s="82" customFormat="1" x14ac:dyDescent="0.25">
      <c r="C116" s="73">
        <v>5</v>
      </c>
      <c r="D116" s="101" t="s">
        <v>408</v>
      </c>
      <c r="E116" s="102"/>
      <c r="F116" s="102"/>
      <c r="G116" s="101" t="s">
        <v>1019</v>
      </c>
      <c r="H116" s="102"/>
      <c r="I116" s="102"/>
      <c r="J116" s="102"/>
      <c r="K116" s="102"/>
      <c r="L116" s="102"/>
      <c r="M116" s="81" t="s">
        <v>53</v>
      </c>
      <c r="N116" s="81" t="s">
        <v>3</v>
      </c>
    </row>
    <row r="117" spans="1:17" s="82" customFormat="1" x14ac:dyDescent="0.25">
      <c r="C117" s="73">
        <v>6</v>
      </c>
      <c r="D117" s="101" t="s">
        <v>130</v>
      </c>
      <c r="E117" s="102"/>
      <c r="F117" s="102"/>
      <c r="G117" s="101" t="s">
        <v>1027</v>
      </c>
      <c r="H117" s="102"/>
      <c r="I117" s="102"/>
      <c r="J117" s="102"/>
      <c r="K117" s="102"/>
      <c r="L117" s="102"/>
      <c r="M117" s="81" t="s">
        <v>61</v>
      </c>
      <c r="N117" s="81" t="s">
        <v>3</v>
      </c>
    </row>
    <row r="118" spans="1:17" s="82" customFormat="1" x14ac:dyDescent="0.25">
      <c r="C118" s="73"/>
      <c r="D118" s="80"/>
      <c r="E118" s="81"/>
      <c r="F118" s="81"/>
      <c r="G118" s="80"/>
      <c r="H118" s="81"/>
      <c r="I118" s="81"/>
      <c r="J118" s="81"/>
      <c r="K118" s="81"/>
      <c r="L118" s="81"/>
      <c r="M118" s="81"/>
      <c r="N118" s="81"/>
    </row>
    <row r="119" spans="1:17" s="82" customFormat="1" x14ac:dyDescent="0.25">
      <c r="C119" s="73"/>
      <c r="D119" s="80"/>
      <c r="E119" s="81"/>
      <c r="F119" s="81"/>
      <c r="G119" s="80"/>
      <c r="H119" s="81"/>
      <c r="I119" s="81"/>
      <c r="J119" s="81"/>
      <c r="K119" s="81"/>
      <c r="L119" s="81"/>
      <c r="M119" s="81"/>
      <c r="N119" s="81"/>
    </row>
    <row r="120" spans="1:17" s="82" customFormat="1" x14ac:dyDescent="0.25">
      <c r="C120" s="73"/>
      <c r="D120" s="80"/>
      <c r="E120" s="81"/>
      <c r="F120" s="81"/>
      <c r="G120" s="80"/>
      <c r="H120" s="81"/>
      <c r="I120" s="81"/>
      <c r="J120" s="81"/>
      <c r="K120" s="81"/>
      <c r="L120" s="81"/>
      <c r="M120" s="81"/>
      <c r="N120" s="81"/>
    </row>
    <row r="121" spans="1:17" s="82" customFormat="1" x14ac:dyDescent="0.25">
      <c r="C121" s="81" t="s">
        <v>1016</v>
      </c>
      <c r="D121" s="81"/>
      <c r="E121" s="81"/>
      <c r="F121" s="81"/>
      <c r="G121" s="81"/>
      <c r="H121" s="81"/>
      <c r="I121" s="81"/>
      <c r="J121" s="81"/>
      <c r="K121" s="81"/>
      <c r="L121" s="81"/>
      <c r="M121" s="81" t="s">
        <v>1020</v>
      </c>
    </row>
    <row r="122" spans="1:17" s="82" customFormat="1" ht="39.75" customHeight="1" x14ac:dyDescent="0.25"/>
    <row r="123" spans="1:17" s="82" customFormat="1" x14ac:dyDescent="0.25">
      <c r="C123" s="81" t="s">
        <v>1017</v>
      </c>
      <c r="D123" s="81"/>
      <c r="E123" s="81"/>
      <c r="F123" s="81"/>
      <c r="G123" s="81"/>
      <c r="H123" s="81"/>
      <c r="I123" s="81"/>
      <c r="J123" s="81"/>
      <c r="K123" s="81"/>
      <c r="L123" s="81"/>
      <c r="M123" s="81" t="s">
        <v>1021</v>
      </c>
    </row>
    <row r="124" spans="1:17" s="82" customFormat="1" x14ac:dyDescent="0.25"/>
    <row r="125" spans="1:17" s="19" customFormat="1" x14ac:dyDescent="0.25">
      <c r="A125" s="85" t="s">
        <v>2</v>
      </c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</row>
    <row r="126" spans="1:17" s="19" customFormat="1" x14ac:dyDescent="0.25">
      <c r="A126" s="85" t="s">
        <v>229</v>
      </c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</row>
    <row r="127" spans="1:17" s="19" customFormat="1" ht="38.25" x14ac:dyDescent="0.25">
      <c r="A127" s="21" t="s">
        <v>4</v>
      </c>
      <c r="B127" s="21" t="s">
        <v>5</v>
      </c>
      <c r="C127" s="21" t="s">
        <v>6</v>
      </c>
      <c r="D127" s="22" t="s">
        <v>7</v>
      </c>
      <c r="E127" s="22" t="s">
        <v>8</v>
      </c>
      <c r="F127" s="22" t="s">
        <v>9</v>
      </c>
      <c r="G127" s="21" t="s">
        <v>10</v>
      </c>
      <c r="H127" s="22" t="s">
        <v>11</v>
      </c>
      <c r="I127" s="22" t="s">
        <v>12</v>
      </c>
      <c r="J127" s="22" t="s">
        <v>13</v>
      </c>
      <c r="K127" s="22" t="s">
        <v>14</v>
      </c>
      <c r="L127" s="22" t="s">
        <v>15</v>
      </c>
      <c r="M127" s="22" t="s">
        <v>16</v>
      </c>
      <c r="N127" s="22" t="s">
        <v>17</v>
      </c>
      <c r="O127" s="22" t="s">
        <v>18</v>
      </c>
      <c r="P127" s="22" t="s">
        <v>19</v>
      </c>
      <c r="Q127" s="21" t="s">
        <v>20</v>
      </c>
    </row>
    <row r="128" spans="1:17" s="19" customFormat="1" x14ac:dyDescent="0.25">
      <c r="A128" s="87" t="s">
        <v>184</v>
      </c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</row>
    <row r="129" spans="1:17" s="19" customFormat="1" x14ac:dyDescent="0.25">
      <c r="A129" s="23">
        <v>1</v>
      </c>
      <c r="B129" s="23">
        <v>1</v>
      </c>
      <c r="C129" s="23" t="s">
        <v>185</v>
      </c>
      <c r="D129" s="24">
        <v>2006</v>
      </c>
      <c r="E129" s="24" t="s">
        <v>23</v>
      </c>
      <c r="F129" s="25" t="s">
        <v>79</v>
      </c>
      <c r="G129" s="23" t="s">
        <v>80</v>
      </c>
      <c r="H129" s="23">
        <v>14</v>
      </c>
      <c r="I129" s="26">
        <v>55.36</v>
      </c>
      <c r="J129" s="27">
        <v>172.5</v>
      </c>
      <c r="K129" s="27">
        <v>100</v>
      </c>
      <c r="L129" s="27">
        <v>170</v>
      </c>
      <c r="M129" s="27">
        <v>442.5</v>
      </c>
      <c r="N129" s="24" t="s">
        <v>45</v>
      </c>
      <c r="O129" s="24">
        <v>12</v>
      </c>
      <c r="P129" s="28">
        <v>67.766999999999996</v>
      </c>
      <c r="Q129" s="29" t="s">
        <v>81</v>
      </c>
    </row>
    <row r="130" spans="1:17" s="19" customFormat="1" x14ac:dyDescent="0.25">
      <c r="A130" s="23">
        <v>2</v>
      </c>
      <c r="B130" s="23">
        <v>2</v>
      </c>
      <c r="C130" s="23" t="s">
        <v>186</v>
      </c>
      <c r="D130" s="24">
        <v>2007</v>
      </c>
      <c r="E130" s="24">
        <v>1</v>
      </c>
      <c r="F130" s="25" t="s">
        <v>3</v>
      </c>
      <c r="G130" s="23" t="s">
        <v>3</v>
      </c>
      <c r="H130" s="23">
        <v>9</v>
      </c>
      <c r="I130" s="26">
        <v>56.66</v>
      </c>
      <c r="J130" s="27">
        <v>160</v>
      </c>
      <c r="K130" s="27">
        <v>85</v>
      </c>
      <c r="L130" s="27">
        <v>170</v>
      </c>
      <c r="M130" s="27">
        <v>415</v>
      </c>
      <c r="N130" s="24" t="s">
        <v>45</v>
      </c>
      <c r="O130" s="24">
        <v>9</v>
      </c>
      <c r="P130" s="28">
        <v>62.377000000000002</v>
      </c>
      <c r="Q130" s="29" t="s">
        <v>187</v>
      </c>
    </row>
    <row r="131" spans="1:17" s="19" customFormat="1" x14ac:dyDescent="0.25">
      <c r="A131" s="23">
        <v>3</v>
      </c>
      <c r="B131" s="23">
        <v>3</v>
      </c>
      <c r="C131" s="23" t="s">
        <v>188</v>
      </c>
      <c r="D131" s="24">
        <v>2005</v>
      </c>
      <c r="E131" s="24">
        <v>1</v>
      </c>
      <c r="F131" s="25" t="s">
        <v>189</v>
      </c>
      <c r="G131" s="23" t="s">
        <v>190</v>
      </c>
      <c r="H131" s="23">
        <v>21</v>
      </c>
      <c r="I131" s="26">
        <v>51.84</v>
      </c>
      <c r="J131" s="27">
        <v>135</v>
      </c>
      <c r="K131" s="27">
        <v>70</v>
      </c>
      <c r="L131" s="27">
        <v>125</v>
      </c>
      <c r="M131" s="27">
        <v>330</v>
      </c>
      <c r="N131" s="24" t="s">
        <v>191</v>
      </c>
      <c r="O131" s="24" t="s">
        <v>153</v>
      </c>
      <c r="P131" s="28">
        <v>53.378999999999998</v>
      </c>
      <c r="Q131" s="29" t="s">
        <v>192</v>
      </c>
    </row>
    <row r="132" spans="1:17" s="19" customFormat="1" x14ac:dyDescent="0.25">
      <c r="A132" s="23">
        <v>4</v>
      </c>
      <c r="B132" s="23" t="s">
        <v>47</v>
      </c>
      <c r="C132" s="23" t="s">
        <v>193</v>
      </c>
      <c r="D132" s="24">
        <v>2002</v>
      </c>
      <c r="E132" s="24" t="s">
        <v>23</v>
      </c>
      <c r="F132" s="25" t="s">
        <v>39</v>
      </c>
      <c r="G132" s="23" t="s">
        <v>40</v>
      </c>
      <c r="H132" s="23">
        <v>1</v>
      </c>
      <c r="I132" s="26">
        <v>58.62</v>
      </c>
      <c r="J132" s="27">
        <v>220</v>
      </c>
      <c r="K132" s="27">
        <v>-160</v>
      </c>
      <c r="L132" s="27">
        <v>0</v>
      </c>
      <c r="M132" s="27">
        <v>0</v>
      </c>
      <c r="N132" s="24" t="s">
        <v>47</v>
      </c>
      <c r="O132" s="24">
        <v>0</v>
      </c>
      <c r="P132" s="28">
        <v>0</v>
      </c>
      <c r="Q132" s="25" t="s">
        <v>194</v>
      </c>
    </row>
    <row r="133" spans="1:17" s="19" customFormat="1" x14ac:dyDescent="0.25">
      <c r="A133" s="87" t="s">
        <v>197</v>
      </c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</row>
    <row r="134" spans="1:17" s="19" customFormat="1" x14ac:dyDescent="0.25">
      <c r="A134" s="23">
        <v>1</v>
      </c>
      <c r="B134" s="23">
        <v>1</v>
      </c>
      <c r="C134" s="23" t="s">
        <v>198</v>
      </c>
      <c r="D134" s="24">
        <v>2000</v>
      </c>
      <c r="E134" s="24" t="s">
        <v>23</v>
      </c>
      <c r="F134" s="25" t="s">
        <v>116</v>
      </c>
      <c r="G134" s="23" t="s">
        <v>117</v>
      </c>
      <c r="H134" s="23">
        <v>7</v>
      </c>
      <c r="I134" s="26">
        <v>65.900000000000006</v>
      </c>
      <c r="J134" s="27">
        <v>235</v>
      </c>
      <c r="K134" s="27">
        <v>142.5</v>
      </c>
      <c r="L134" s="27">
        <v>220</v>
      </c>
      <c r="M134" s="27">
        <v>597.5</v>
      </c>
      <c r="N134" s="24" t="s">
        <v>26</v>
      </c>
      <c r="O134" s="24">
        <v>12</v>
      </c>
      <c r="P134" s="28">
        <v>80.117999999999995</v>
      </c>
      <c r="Q134" s="25" t="s">
        <v>199</v>
      </c>
    </row>
    <row r="135" spans="1:17" s="19" customFormat="1" ht="23.25" x14ac:dyDescent="0.25">
      <c r="A135" s="23">
        <v>2</v>
      </c>
      <c r="B135" s="23">
        <v>2</v>
      </c>
      <c r="C135" s="23" t="s">
        <v>200</v>
      </c>
      <c r="D135" s="24">
        <v>2000</v>
      </c>
      <c r="E135" s="24" t="s">
        <v>23</v>
      </c>
      <c r="F135" s="25" t="s">
        <v>24</v>
      </c>
      <c r="G135" s="23" t="s">
        <v>25</v>
      </c>
      <c r="H135" s="23">
        <v>6</v>
      </c>
      <c r="I135" s="26">
        <v>62.8</v>
      </c>
      <c r="J135" s="27">
        <v>220</v>
      </c>
      <c r="K135" s="27">
        <v>135</v>
      </c>
      <c r="L135" s="27">
        <v>240</v>
      </c>
      <c r="M135" s="27">
        <v>595</v>
      </c>
      <c r="N135" s="24" t="s">
        <v>26</v>
      </c>
      <c r="O135" s="24">
        <v>9</v>
      </c>
      <c r="P135" s="28">
        <v>82.623999999999995</v>
      </c>
      <c r="Q135" s="25" t="s">
        <v>201</v>
      </c>
    </row>
    <row r="136" spans="1:17" s="19" customFormat="1" x14ac:dyDescent="0.25">
      <c r="A136" s="23">
        <v>3</v>
      </c>
      <c r="B136" s="23">
        <v>3</v>
      </c>
      <c r="C136" s="23" t="s">
        <v>202</v>
      </c>
      <c r="D136" s="24">
        <v>1981</v>
      </c>
      <c r="E136" s="24" t="s">
        <v>23</v>
      </c>
      <c r="F136" s="25" t="s">
        <v>32</v>
      </c>
      <c r="G136" s="23" t="s">
        <v>33</v>
      </c>
      <c r="H136" s="23">
        <v>10</v>
      </c>
      <c r="I136" s="26">
        <v>65.75</v>
      </c>
      <c r="J136" s="27">
        <v>232.5</v>
      </c>
      <c r="K136" s="27">
        <v>137.5</v>
      </c>
      <c r="L136" s="27">
        <v>225</v>
      </c>
      <c r="M136" s="27">
        <v>595</v>
      </c>
      <c r="N136" s="24" t="s">
        <v>26</v>
      </c>
      <c r="O136" s="24">
        <v>8</v>
      </c>
      <c r="P136" s="28">
        <v>79.912999999999997</v>
      </c>
      <c r="Q136" s="29" t="s">
        <v>34</v>
      </c>
    </row>
    <row r="137" spans="1:17" s="19" customFormat="1" x14ac:dyDescent="0.25">
      <c r="A137" s="23">
        <v>4</v>
      </c>
      <c r="B137" s="23">
        <v>4</v>
      </c>
      <c r="C137" s="23" t="s">
        <v>203</v>
      </c>
      <c r="D137" s="24">
        <v>1999</v>
      </c>
      <c r="E137" s="24" t="s">
        <v>23</v>
      </c>
      <c r="F137" s="25" t="s">
        <v>204</v>
      </c>
      <c r="G137" s="23" t="s">
        <v>205</v>
      </c>
      <c r="H137" s="23">
        <v>2</v>
      </c>
      <c r="I137" s="26">
        <v>65.3</v>
      </c>
      <c r="J137" s="27">
        <v>200</v>
      </c>
      <c r="K137" s="27">
        <v>165</v>
      </c>
      <c r="L137" s="27">
        <v>210</v>
      </c>
      <c r="M137" s="27">
        <v>575</v>
      </c>
      <c r="N137" s="24" t="s">
        <v>23</v>
      </c>
      <c r="O137" s="24">
        <v>7</v>
      </c>
      <c r="P137" s="28">
        <v>77.606999999999999</v>
      </c>
      <c r="Q137" s="29" t="s">
        <v>206</v>
      </c>
    </row>
    <row r="138" spans="1:17" s="19" customFormat="1" ht="23.25" x14ac:dyDescent="0.25">
      <c r="A138" s="23">
        <v>5</v>
      </c>
      <c r="B138" s="23">
        <v>5</v>
      </c>
      <c r="C138" s="23" t="s">
        <v>207</v>
      </c>
      <c r="D138" s="24">
        <v>1989</v>
      </c>
      <c r="E138" s="24" t="s">
        <v>29</v>
      </c>
      <c r="F138" s="25" t="s">
        <v>208</v>
      </c>
      <c r="G138" s="23" t="s">
        <v>209</v>
      </c>
      <c r="H138" s="23">
        <v>8</v>
      </c>
      <c r="I138" s="26">
        <v>63.2</v>
      </c>
      <c r="J138" s="27">
        <v>210</v>
      </c>
      <c r="K138" s="27">
        <v>145</v>
      </c>
      <c r="L138" s="27">
        <v>207.5</v>
      </c>
      <c r="M138" s="27">
        <v>562.5</v>
      </c>
      <c r="N138" s="24" t="s">
        <v>23</v>
      </c>
      <c r="O138" s="24">
        <v>6</v>
      </c>
      <c r="P138" s="28">
        <v>77.745999999999995</v>
      </c>
      <c r="Q138" s="29" t="s">
        <v>49</v>
      </c>
    </row>
    <row r="139" spans="1:17" s="19" customFormat="1" ht="23.25" x14ac:dyDescent="0.25">
      <c r="A139" s="23">
        <v>6</v>
      </c>
      <c r="B139" s="23">
        <v>6</v>
      </c>
      <c r="C139" s="23" t="s">
        <v>210</v>
      </c>
      <c r="D139" s="24">
        <v>1997</v>
      </c>
      <c r="E139" s="24">
        <v>1</v>
      </c>
      <c r="F139" s="25" t="s">
        <v>75</v>
      </c>
      <c r="G139" s="23" t="s">
        <v>211</v>
      </c>
      <c r="H139" s="23">
        <v>15</v>
      </c>
      <c r="I139" s="26">
        <v>65.3</v>
      </c>
      <c r="J139" s="27">
        <v>207.5</v>
      </c>
      <c r="K139" s="27">
        <v>162.5</v>
      </c>
      <c r="L139" s="27">
        <v>190</v>
      </c>
      <c r="M139" s="27">
        <v>560</v>
      </c>
      <c r="N139" s="24" t="s">
        <v>147</v>
      </c>
      <c r="O139" s="24">
        <v>5</v>
      </c>
      <c r="P139" s="28">
        <v>75.582999999999998</v>
      </c>
      <c r="Q139" s="29" t="s">
        <v>212</v>
      </c>
    </row>
    <row r="140" spans="1:17" s="19" customFormat="1" x14ac:dyDescent="0.25">
      <c r="A140" s="23">
        <v>7</v>
      </c>
      <c r="B140" s="23">
        <v>7</v>
      </c>
      <c r="C140" s="23" t="s">
        <v>213</v>
      </c>
      <c r="D140" s="24">
        <v>2002</v>
      </c>
      <c r="E140" s="24">
        <v>1</v>
      </c>
      <c r="F140" s="25" t="s">
        <v>43</v>
      </c>
      <c r="G140" s="23" t="s">
        <v>44</v>
      </c>
      <c r="H140" s="23">
        <v>3</v>
      </c>
      <c r="I140" s="26">
        <v>65.099999999999994</v>
      </c>
      <c r="J140" s="27">
        <v>175</v>
      </c>
      <c r="K140" s="27">
        <v>117.5</v>
      </c>
      <c r="L140" s="27">
        <v>200</v>
      </c>
      <c r="M140" s="27">
        <v>492.5</v>
      </c>
      <c r="N140" s="24" t="s">
        <v>45</v>
      </c>
      <c r="O140" s="24">
        <v>4</v>
      </c>
      <c r="P140" s="28">
        <v>66.619</v>
      </c>
      <c r="Q140" s="29" t="s">
        <v>46</v>
      </c>
    </row>
    <row r="141" spans="1:17" s="19" customFormat="1" ht="23.25" x14ac:dyDescent="0.25">
      <c r="A141" s="23">
        <v>8</v>
      </c>
      <c r="B141" s="23" t="s">
        <v>47</v>
      </c>
      <c r="C141" s="23" t="s">
        <v>214</v>
      </c>
      <c r="D141" s="24">
        <v>1996</v>
      </c>
      <c r="E141" s="24" t="s">
        <v>23</v>
      </c>
      <c r="F141" s="25" t="s">
        <v>215</v>
      </c>
      <c r="G141" s="23" t="s">
        <v>216</v>
      </c>
      <c r="H141" s="23">
        <v>19</v>
      </c>
      <c r="I141" s="26">
        <v>64.95</v>
      </c>
      <c r="J141" s="27">
        <v>-215</v>
      </c>
      <c r="K141" s="27">
        <v>0</v>
      </c>
      <c r="L141" s="27">
        <v>0</v>
      </c>
      <c r="M141" s="27">
        <v>0</v>
      </c>
      <c r="N141" s="24" t="s">
        <v>47</v>
      </c>
      <c r="O141" s="24">
        <v>0</v>
      </c>
      <c r="P141" s="28">
        <v>0</v>
      </c>
      <c r="Q141" s="29" t="s">
        <v>217</v>
      </c>
    </row>
    <row r="142" spans="1:17" s="19" customFormat="1" x14ac:dyDescent="0.25">
      <c r="A142" s="23">
        <v>9</v>
      </c>
      <c r="B142" s="23" t="s">
        <v>47</v>
      </c>
      <c r="C142" s="23" t="s">
        <v>218</v>
      </c>
      <c r="D142" s="24">
        <v>2001</v>
      </c>
      <c r="E142" s="24" t="s">
        <v>23</v>
      </c>
      <c r="F142" s="25" t="s">
        <v>104</v>
      </c>
      <c r="G142" s="23" t="s">
        <v>219</v>
      </c>
      <c r="H142" s="23">
        <v>5</v>
      </c>
      <c r="I142" s="26">
        <v>65.75</v>
      </c>
      <c r="J142" s="27">
        <v>-230</v>
      </c>
      <c r="K142" s="27">
        <v>0</v>
      </c>
      <c r="L142" s="27">
        <v>0</v>
      </c>
      <c r="M142" s="27">
        <v>0</v>
      </c>
      <c r="N142" s="24" t="s">
        <v>47</v>
      </c>
      <c r="O142" s="24">
        <v>0</v>
      </c>
      <c r="P142" s="28">
        <v>0</v>
      </c>
      <c r="Q142" s="29" t="s">
        <v>220</v>
      </c>
    </row>
    <row r="143" spans="1:17" s="19" customFormat="1" x14ac:dyDescent="0.25">
      <c r="A143" s="87" t="s">
        <v>221</v>
      </c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</row>
    <row r="144" spans="1:17" s="19" customFormat="1" x14ac:dyDescent="0.25">
      <c r="A144" s="23">
        <v>1</v>
      </c>
      <c r="B144" s="23">
        <v>1</v>
      </c>
      <c r="C144" s="23" t="s">
        <v>222</v>
      </c>
      <c r="D144" s="24">
        <v>1984</v>
      </c>
      <c r="E144" s="24" t="s">
        <v>23</v>
      </c>
      <c r="F144" s="25" t="s">
        <v>32</v>
      </c>
      <c r="G144" s="23" t="s">
        <v>33</v>
      </c>
      <c r="H144" s="23">
        <v>4</v>
      </c>
      <c r="I144" s="26">
        <v>73.650000000000006</v>
      </c>
      <c r="J144" s="27">
        <v>260</v>
      </c>
      <c r="K144" s="27">
        <v>160</v>
      </c>
      <c r="L144" s="27">
        <v>225</v>
      </c>
      <c r="M144" s="27">
        <v>645</v>
      </c>
      <c r="N144" s="24" t="s">
        <v>23</v>
      </c>
      <c r="O144" s="24">
        <v>12</v>
      </c>
      <c r="P144" s="28">
        <v>80.179000000000002</v>
      </c>
      <c r="Q144" s="29" t="s">
        <v>223</v>
      </c>
    </row>
    <row r="145" spans="1:17" s="19" customFormat="1" x14ac:dyDescent="0.25">
      <c r="A145" s="23">
        <v>2</v>
      </c>
      <c r="B145" s="23">
        <v>2</v>
      </c>
      <c r="C145" s="23" t="s">
        <v>224</v>
      </c>
      <c r="D145" s="24">
        <v>2001</v>
      </c>
      <c r="E145" s="24" t="s">
        <v>29</v>
      </c>
      <c r="F145" s="25" t="s">
        <v>3</v>
      </c>
      <c r="G145" s="23" t="s">
        <v>3</v>
      </c>
      <c r="H145" s="23">
        <v>11</v>
      </c>
      <c r="I145" s="26">
        <v>73.5</v>
      </c>
      <c r="J145" s="27">
        <v>210</v>
      </c>
      <c r="K145" s="27">
        <v>142.5</v>
      </c>
      <c r="L145" s="27">
        <v>215</v>
      </c>
      <c r="M145" s="27">
        <v>567.5</v>
      </c>
      <c r="N145" s="24" t="s">
        <v>23</v>
      </c>
      <c r="O145" s="24">
        <v>9</v>
      </c>
      <c r="P145" s="28">
        <v>70.638999999999996</v>
      </c>
      <c r="Q145" s="25" t="s">
        <v>225</v>
      </c>
    </row>
    <row r="146" spans="1:17" s="19" customFormat="1" x14ac:dyDescent="0.25">
      <c r="A146" s="23">
        <v>3</v>
      </c>
      <c r="B146" s="23">
        <v>3</v>
      </c>
      <c r="C146" s="23" t="s">
        <v>226</v>
      </c>
      <c r="D146" s="24">
        <v>1996</v>
      </c>
      <c r="E146" s="24">
        <v>1</v>
      </c>
      <c r="F146" s="25" t="s">
        <v>3</v>
      </c>
      <c r="G146" s="23" t="s">
        <v>3</v>
      </c>
      <c r="H146" s="23">
        <v>20</v>
      </c>
      <c r="I146" s="26">
        <v>70.05</v>
      </c>
      <c r="J146" s="27">
        <v>205</v>
      </c>
      <c r="K146" s="27">
        <v>147.5</v>
      </c>
      <c r="L146" s="27">
        <v>202.5</v>
      </c>
      <c r="M146" s="27">
        <v>555</v>
      </c>
      <c r="N146" s="24" t="s">
        <v>147</v>
      </c>
      <c r="O146" s="24">
        <v>8</v>
      </c>
      <c r="P146" s="28">
        <v>71.325999999999993</v>
      </c>
      <c r="Q146" s="29" t="s">
        <v>30</v>
      </c>
    </row>
    <row r="147" spans="1:17" s="19" customFormat="1" x14ac:dyDescent="0.25">
      <c r="A147" s="23">
        <v>4</v>
      </c>
      <c r="B147" s="23" t="s">
        <v>47</v>
      </c>
      <c r="C147" s="23" t="s">
        <v>227</v>
      </c>
      <c r="D147" s="24">
        <v>1992</v>
      </c>
      <c r="E147" s="24" t="s">
        <v>29</v>
      </c>
      <c r="F147" s="25" t="s">
        <v>3</v>
      </c>
      <c r="G147" s="23" t="s">
        <v>3</v>
      </c>
      <c r="H147" s="23">
        <v>18</v>
      </c>
      <c r="I147" s="26">
        <v>70.900000000000006</v>
      </c>
      <c r="J147" s="27">
        <v>180</v>
      </c>
      <c r="K147" s="27">
        <v>150</v>
      </c>
      <c r="L147" s="27">
        <v>-180</v>
      </c>
      <c r="M147" s="27">
        <v>0</v>
      </c>
      <c r="N147" s="24" t="s">
        <v>47</v>
      </c>
      <c r="O147" s="24" t="s">
        <v>153</v>
      </c>
      <c r="P147" s="28">
        <v>0</v>
      </c>
      <c r="Q147" s="29" t="s">
        <v>49</v>
      </c>
    </row>
    <row r="148" spans="1:17" s="19" customFormat="1" x14ac:dyDescent="0.25">
      <c r="A148" s="23">
        <v>5</v>
      </c>
      <c r="B148" s="23" t="s">
        <v>47</v>
      </c>
      <c r="C148" s="23" t="s">
        <v>228</v>
      </c>
      <c r="D148" s="24">
        <v>1983</v>
      </c>
      <c r="E148" s="24">
        <v>1</v>
      </c>
      <c r="F148" s="25" t="s">
        <v>3</v>
      </c>
      <c r="G148" s="23" t="s">
        <v>3</v>
      </c>
      <c r="H148" s="23">
        <v>12</v>
      </c>
      <c r="I148" s="26">
        <v>73.400000000000006</v>
      </c>
      <c r="J148" s="27">
        <v>-185</v>
      </c>
      <c r="K148" s="27">
        <v>0</v>
      </c>
      <c r="L148" s="27">
        <v>0</v>
      </c>
      <c r="M148" s="27">
        <v>0</v>
      </c>
      <c r="N148" s="24" t="s">
        <v>47</v>
      </c>
      <c r="O148" s="24" t="s">
        <v>153</v>
      </c>
      <c r="P148" s="28">
        <v>0</v>
      </c>
      <c r="Q148" s="29" t="s">
        <v>49</v>
      </c>
    </row>
    <row r="149" spans="1:17" s="19" customFormat="1" x14ac:dyDescent="0.25">
      <c r="A149" s="30"/>
      <c r="B149" s="30"/>
      <c r="C149" s="30" t="s">
        <v>50</v>
      </c>
      <c r="D149" s="30"/>
      <c r="E149" s="30"/>
      <c r="F149" s="30"/>
      <c r="G149" s="30"/>
      <c r="H149" s="30"/>
      <c r="I149" s="30" t="s">
        <v>51</v>
      </c>
      <c r="J149" s="30"/>
      <c r="K149" s="30"/>
      <c r="L149" s="30"/>
      <c r="M149" s="30"/>
      <c r="N149" s="30"/>
      <c r="O149" s="30"/>
      <c r="P149" s="30"/>
    </row>
    <row r="150" spans="1:17" s="19" customFormat="1" x14ac:dyDescent="0.25">
      <c r="C150" s="30" t="s">
        <v>52</v>
      </c>
      <c r="D150" s="31"/>
      <c r="E150" s="30" t="s">
        <v>53</v>
      </c>
      <c r="F150" s="30" t="s">
        <v>3</v>
      </c>
      <c r="I150" s="30" t="s">
        <v>54</v>
      </c>
      <c r="J150" s="30"/>
      <c r="K150" s="30" t="s">
        <v>58</v>
      </c>
      <c r="L150" s="30"/>
      <c r="M150" s="30"/>
      <c r="N150" s="30"/>
      <c r="O150" s="31" t="s">
        <v>53</v>
      </c>
      <c r="P150" s="30" t="s">
        <v>59</v>
      </c>
    </row>
    <row r="151" spans="1:17" s="19" customFormat="1" x14ac:dyDescent="0.25">
      <c r="C151" s="30" t="s">
        <v>127</v>
      </c>
      <c r="D151" s="31"/>
      <c r="E151" s="30" t="s">
        <v>53</v>
      </c>
      <c r="F151" s="30" t="s">
        <v>3</v>
      </c>
      <c r="I151" s="30" t="s">
        <v>57</v>
      </c>
      <c r="J151" s="30"/>
      <c r="K151" s="30" t="s">
        <v>62</v>
      </c>
      <c r="L151" s="30"/>
      <c r="M151" s="30"/>
      <c r="N151" s="30"/>
      <c r="O151" s="31" t="s">
        <v>53</v>
      </c>
      <c r="P151" s="30" t="s">
        <v>3</v>
      </c>
    </row>
    <row r="152" spans="1:17" s="19" customFormat="1" x14ac:dyDescent="0.25">
      <c r="C152" s="30" t="s">
        <v>56</v>
      </c>
      <c r="D152" s="31"/>
      <c r="E152" s="30" t="s">
        <v>53</v>
      </c>
      <c r="F152" s="30" t="s">
        <v>3</v>
      </c>
      <c r="I152" s="30" t="s">
        <v>57</v>
      </c>
      <c r="J152" s="30"/>
      <c r="K152" s="30" t="s">
        <v>195</v>
      </c>
      <c r="L152" s="30"/>
      <c r="M152" s="30"/>
      <c r="N152" s="30"/>
      <c r="O152" s="31" t="s">
        <v>53</v>
      </c>
      <c r="P152" s="30" t="s">
        <v>133</v>
      </c>
    </row>
    <row r="153" spans="1:17" s="19" customFormat="1" x14ac:dyDescent="0.25">
      <c r="I153" s="30" t="s">
        <v>63</v>
      </c>
      <c r="J153" s="30"/>
      <c r="K153" s="30" t="s">
        <v>64</v>
      </c>
      <c r="L153" s="30"/>
      <c r="M153" s="30"/>
      <c r="N153" s="30"/>
      <c r="O153" s="31" t="s">
        <v>65</v>
      </c>
      <c r="P153" s="30" t="s">
        <v>3</v>
      </c>
    </row>
    <row r="154" spans="1:17" s="19" customFormat="1" x14ac:dyDescent="0.25">
      <c r="I154" s="30" t="s">
        <v>66</v>
      </c>
      <c r="J154" s="30"/>
      <c r="K154" s="30" t="s">
        <v>196</v>
      </c>
      <c r="L154" s="30"/>
      <c r="M154" s="30"/>
      <c r="N154" s="30"/>
      <c r="O154" s="31" t="s">
        <v>61</v>
      </c>
      <c r="P154" s="30" t="s">
        <v>85</v>
      </c>
    </row>
    <row r="155" spans="1:17" s="20" customFormat="1" x14ac:dyDescent="0.25">
      <c r="A155" s="87" t="s">
        <v>230</v>
      </c>
      <c r="B155" s="86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</row>
    <row r="156" spans="1:17" s="20" customFormat="1" x14ac:dyDescent="0.25">
      <c r="A156" s="23">
        <v>1</v>
      </c>
      <c r="B156" s="23">
        <v>1</v>
      </c>
      <c r="C156" s="23" t="s">
        <v>231</v>
      </c>
      <c r="D156" s="24">
        <v>1989</v>
      </c>
      <c r="E156" s="24" t="s">
        <v>29</v>
      </c>
      <c r="F156" s="25" t="s">
        <v>116</v>
      </c>
      <c r="G156" s="23" t="s">
        <v>232</v>
      </c>
      <c r="H156" s="23">
        <v>15</v>
      </c>
      <c r="I156" s="26">
        <v>82.45</v>
      </c>
      <c r="J156" s="27">
        <v>300</v>
      </c>
      <c r="K156" s="33">
        <v>275</v>
      </c>
      <c r="L156" s="27">
        <v>280</v>
      </c>
      <c r="M156" s="33">
        <v>855</v>
      </c>
      <c r="N156" s="24" t="s">
        <v>233</v>
      </c>
      <c r="O156" s="24">
        <v>12</v>
      </c>
      <c r="P156" s="28">
        <v>99.117999999999995</v>
      </c>
      <c r="Q156" s="29" t="s">
        <v>234</v>
      </c>
    </row>
    <row r="157" spans="1:17" s="20" customFormat="1" x14ac:dyDescent="0.25">
      <c r="A157" s="23">
        <v>2</v>
      </c>
      <c r="B157" s="23">
        <v>2</v>
      </c>
      <c r="C157" s="23" t="s">
        <v>235</v>
      </c>
      <c r="D157" s="24">
        <v>1981</v>
      </c>
      <c r="E157" s="24" t="s">
        <v>29</v>
      </c>
      <c r="F157" s="25" t="s">
        <v>236</v>
      </c>
      <c r="G157" s="23" t="s">
        <v>237</v>
      </c>
      <c r="H157" s="23">
        <v>4</v>
      </c>
      <c r="I157" s="26">
        <v>82.8</v>
      </c>
      <c r="J157" s="27">
        <v>275</v>
      </c>
      <c r="K157" s="27">
        <v>200</v>
      </c>
      <c r="L157" s="27">
        <v>255</v>
      </c>
      <c r="M157" s="27">
        <v>730</v>
      </c>
      <c r="N157" s="24" t="s">
        <v>23</v>
      </c>
      <c r="O157" s="24">
        <v>9</v>
      </c>
      <c r="P157" s="28">
        <v>84.417000000000002</v>
      </c>
      <c r="Q157" s="29" t="s">
        <v>238</v>
      </c>
    </row>
    <row r="158" spans="1:17" s="20" customFormat="1" x14ac:dyDescent="0.25">
      <c r="A158" s="23">
        <v>3</v>
      </c>
      <c r="B158" s="23">
        <v>3</v>
      </c>
      <c r="C158" s="23" t="s">
        <v>239</v>
      </c>
      <c r="D158" s="24">
        <v>2003</v>
      </c>
      <c r="E158" s="24" t="s">
        <v>23</v>
      </c>
      <c r="F158" s="25" t="s">
        <v>24</v>
      </c>
      <c r="G158" s="23" t="s">
        <v>25</v>
      </c>
      <c r="H158" s="23">
        <v>1</v>
      </c>
      <c r="I158" s="26">
        <v>82.8</v>
      </c>
      <c r="J158" s="27">
        <v>295</v>
      </c>
      <c r="K158" s="27">
        <v>160</v>
      </c>
      <c r="L158" s="27">
        <v>250</v>
      </c>
      <c r="M158" s="27">
        <v>705</v>
      </c>
      <c r="N158" s="24" t="s">
        <v>23</v>
      </c>
      <c r="O158" s="24">
        <v>8</v>
      </c>
      <c r="P158" s="28">
        <v>81.525999999999996</v>
      </c>
      <c r="Q158" s="29" t="s">
        <v>240</v>
      </c>
    </row>
    <row r="159" spans="1:17" s="20" customFormat="1" x14ac:dyDescent="0.25">
      <c r="A159" s="23">
        <v>4</v>
      </c>
      <c r="B159" s="23">
        <v>4</v>
      </c>
      <c r="C159" s="23" t="s">
        <v>241</v>
      </c>
      <c r="D159" s="24">
        <v>1981</v>
      </c>
      <c r="E159" s="24" t="s">
        <v>29</v>
      </c>
      <c r="F159" s="25" t="s">
        <v>70</v>
      </c>
      <c r="G159" s="23" t="s">
        <v>71</v>
      </c>
      <c r="H159" s="23">
        <v>7</v>
      </c>
      <c r="I159" s="26">
        <v>78.2</v>
      </c>
      <c r="J159" s="27">
        <v>245</v>
      </c>
      <c r="K159" s="27">
        <v>205</v>
      </c>
      <c r="L159" s="27">
        <v>220</v>
      </c>
      <c r="M159" s="27">
        <v>670</v>
      </c>
      <c r="N159" s="24" t="s">
        <v>23</v>
      </c>
      <c r="O159" s="24">
        <v>7</v>
      </c>
      <c r="P159" s="28">
        <v>80.185000000000002</v>
      </c>
      <c r="Q159" s="29" t="s">
        <v>242</v>
      </c>
    </row>
    <row r="160" spans="1:17" s="20" customFormat="1" x14ac:dyDescent="0.25">
      <c r="A160" s="23">
        <v>5</v>
      </c>
      <c r="B160" s="23">
        <v>5</v>
      </c>
      <c r="C160" s="23" t="s">
        <v>243</v>
      </c>
      <c r="D160" s="24">
        <v>1993</v>
      </c>
      <c r="E160" s="24">
        <v>1</v>
      </c>
      <c r="F160" s="25" t="s">
        <v>3</v>
      </c>
      <c r="G160" s="23" t="s">
        <v>3</v>
      </c>
      <c r="H160" s="23">
        <v>6</v>
      </c>
      <c r="I160" s="26">
        <v>81.150000000000006</v>
      </c>
      <c r="J160" s="27">
        <v>202.5</v>
      </c>
      <c r="K160" s="27">
        <v>165</v>
      </c>
      <c r="L160" s="27">
        <v>190</v>
      </c>
      <c r="M160" s="27">
        <v>557.5</v>
      </c>
      <c r="N160" s="24" t="s">
        <v>45</v>
      </c>
      <c r="O160" s="5" t="s">
        <v>153</v>
      </c>
      <c r="P160" s="28">
        <v>65.239999999999995</v>
      </c>
      <c r="Q160" s="29" t="s">
        <v>244</v>
      </c>
    </row>
    <row r="161" spans="1:17" s="20" customFormat="1" x14ac:dyDescent="0.25">
      <c r="A161" s="23">
        <v>6</v>
      </c>
      <c r="B161" s="23" t="s">
        <v>47</v>
      </c>
      <c r="C161" s="23" t="s">
        <v>245</v>
      </c>
      <c r="D161" s="24">
        <v>1984</v>
      </c>
      <c r="E161" s="24" t="s">
        <v>29</v>
      </c>
      <c r="F161" s="25" t="s">
        <v>3</v>
      </c>
      <c r="G161" s="23" t="s">
        <v>3</v>
      </c>
      <c r="H161" s="23">
        <v>3</v>
      </c>
      <c r="I161" s="26">
        <v>80.900000000000006</v>
      </c>
      <c r="J161" s="27">
        <v>220</v>
      </c>
      <c r="K161" s="27">
        <v>-175</v>
      </c>
      <c r="L161" s="27">
        <v>0</v>
      </c>
      <c r="M161" s="27">
        <v>0</v>
      </c>
      <c r="N161" s="24" t="s">
        <v>47</v>
      </c>
      <c r="O161" s="5" t="s">
        <v>153</v>
      </c>
      <c r="P161" s="28">
        <v>0</v>
      </c>
      <c r="Q161" s="29" t="s">
        <v>49</v>
      </c>
    </row>
    <row r="162" spans="1:17" s="20" customFormat="1" ht="23.25" x14ac:dyDescent="0.25">
      <c r="A162" s="23">
        <v>7</v>
      </c>
      <c r="B162" s="23" t="s">
        <v>47</v>
      </c>
      <c r="C162" s="23" t="s">
        <v>246</v>
      </c>
      <c r="D162" s="24">
        <v>1994</v>
      </c>
      <c r="E162" s="24" t="s">
        <v>23</v>
      </c>
      <c r="F162" s="25" t="s">
        <v>247</v>
      </c>
      <c r="G162" s="23" t="s">
        <v>248</v>
      </c>
      <c r="H162" s="23">
        <v>14</v>
      </c>
      <c r="I162" s="26">
        <v>82</v>
      </c>
      <c r="J162" s="27">
        <v>282.5</v>
      </c>
      <c r="K162" s="27">
        <v>-220</v>
      </c>
      <c r="L162" s="27">
        <v>0</v>
      </c>
      <c r="M162" s="27">
        <v>0</v>
      </c>
      <c r="N162" s="24" t="s">
        <v>47</v>
      </c>
      <c r="O162" s="24">
        <v>0</v>
      </c>
      <c r="P162" s="28">
        <v>0</v>
      </c>
      <c r="Q162" s="29" t="s">
        <v>49</v>
      </c>
    </row>
    <row r="163" spans="1:17" s="20" customFormat="1" x14ac:dyDescent="0.25">
      <c r="A163" s="23"/>
      <c r="B163" s="23"/>
      <c r="C163" s="17" t="s">
        <v>181</v>
      </c>
      <c r="D163" s="24"/>
      <c r="E163" s="24"/>
      <c r="F163" s="25"/>
      <c r="G163" s="23"/>
      <c r="H163" s="23"/>
      <c r="I163" s="34" t="s">
        <v>179</v>
      </c>
      <c r="J163" s="27"/>
      <c r="K163" s="27"/>
      <c r="L163" s="27"/>
      <c r="M163" s="27"/>
      <c r="N163" s="24"/>
      <c r="O163" s="24"/>
      <c r="P163" s="28"/>
      <c r="Q163" s="29"/>
    </row>
    <row r="164" spans="1:17" s="20" customFormat="1" x14ac:dyDescent="0.25">
      <c r="A164" s="23"/>
      <c r="B164" s="23"/>
      <c r="C164" s="34" t="s">
        <v>269</v>
      </c>
      <c r="D164" s="24"/>
      <c r="E164" s="24"/>
      <c r="F164" s="25"/>
      <c r="G164" s="23"/>
      <c r="H164" s="23"/>
      <c r="I164" s="34" t="s">
        <v>270</v>
      </c>
      <c r="J164" s="27"/>
      <c r="K164" s="27"/>
      <c r="L164" s="27"/>
      <c r="M164" s="27"/>
      <c r="N164" s="24"/>
      <c r="O164" s="24"/>
      <c r="P164" s="28"/>
      <c r="Q164" s="29"/>
    </row>
    <row r="165" spans="1:17" s="20" customFormat="1" x14ac:dyDescent="0.25">
      <c r="A165" s="87" t="s">
        <v>252</v>
      </c>
      <c r="B165" s="86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</row>
    <row r="166" spans="1:17" s="20" customFormat="1" x14ac:dyDescent="0.25">
      <c r="A166" s="23">
        <v>1</v>
      </c>
      <c r="B166" s="23">
        <v>1</v>
      </c>
      <c r="C166" s="23" t="s">
        <v>253</v>
      </c>
      <c r="D166" s="24">
        <v>1990</v>
      </c>
      <c r="E166" s="24" t="s">
        <v>29</v>
      </c>
      <c r="F166" s="25" t="s">
        <v>3</v>
      </c>
      <c r="G166" s="23" t="s">
        <v>3</v>
      </c>
      <c r="H166" s="23">
        <v>9</v>
      </c>
      <c r="I166" s="26">
        <v>92.7</v>
      </c>
      <c r="J166" s="27">
        <v>330</v>
      </c>
      <c r="K166" s="27">
        <v>235</v>
      </c>
      <c r="L166" s="27">
        <v>292.5</v>
      </c>
      <c r="M166" s="27">
        <v>857.5</v>
      </c>
      <c r="N166" s="24" t="s">
        <v>29</v>
      </c>
      <c r="O166" s="24">
        <v>12</v>
      </c>
      <c r="P166" s="28">
        <v>93.150999999999996</v>
      </c>
      <c r="Q166" s="29" t="s">
        <v>49</v>
      </c>
    </row>
    <row r="167" spans="1:17" s="20" customFormat="1" x14ac:dyDescent="0.25">
      <c r="A167" s="23">
        <v>2</v>
      </c>
      <c r="B167" s="23">
        <v>2</v>
      </c>
      <c r="C167" s="23" t="s">
        <v>254</v>
      </c>
      <c r="D167" s="24">
        <v>1988</v>
      </c>
      <c r="E167" s="24" t="s">
        <v>29</v>
      </c>
      <c r="F167" s="25" t="s">
        <v>3</v>
      </c>
      <c r="G167" s="23" t="s">
        <v>3</v>
      </c>
      <c r="H167" s="23">
        <v>10</v>
      </c>
      <c r="I167" s="26">
        <v>93</v>
      </c>
      <c r="J167" s="27">
        <v>322.5</v>
      </c>
      <c r="K167" s="27">
        <v>217.5</v>
      </c>
      <c r="L167" s="27">
        <v>290</v>
      </c>
      <c r="M167" s="27">
        <v>830</v>
      </c>
      <c r="N167" s="24" t="s">
        <v>29</v>
      </c>
      <c r="O167" s="24">
        <v>9</v>
      </c>
      <c r="P167" s="28">
        <v>90.010999999999996</v>
      </c>
      <c r="Q167" s="29" t="s">
        <v>49</v>
      </c>
    </row>
    <row r="168" spans="1:17" s="20" customFormat="1" x14ac:dyDescent="0.25">
      <c r="A168" s="23">
        <v>3</v>
      </c>
      <c r="B168" s="23">
        <v>3</v>
      </c>
      <c r="C168" s="23" t="s">
        <v>255</v>
      </c>
      <c r="D168" s="24">
        <v>1969</v>
      </c>
      <c r="E168" s="24" t="s">
        <v>23</v>
      </c>
      <c r="F168" s="29" t="s">
        <v>256</v>
      </c>
      <c r="G168" s="23" t="s">
        <v>257</v>
      </c>
      <c r="H168" s="23">
        <v>13</v>
      </c>
      <c r="I168" s="26">
        <v>92.65</v>
      </c>
      <c r="J168" s="27">
        <v>270</v>
      </c>
      <c r="K168" s="27">
        <v>180</v>
      </c>
      <c r="L168" s="27">
        <v>240</v>
      </c>
      <c r="M168" s="27">
        <v>690</v>
      </c>
      <c r="N168" s="24" t="s">
        <v>23</v>
      </c>
      <c r="O168" s="24">
        <v>8</v>
      </c>
      <c r="P168" s="28">
        <v>74.975999999999999</v>
      </c>
      <c r="Q168" s="29" t="s">
        <v>258</v>
      </c>
    </row>
    <row r="169" spans="1:17" s="20" customFormat="1" x14ac:dyDescent="0.25">
      <c r="A169" s="23">
        <v>4</v>
      </c>
      <c r="B169" s="23">
        <v>4</v>
      </c>
      <c r="C169" s="23" t="s">
        <v>259</v>
      </c>
      <c r="D169" s="24">
        <v>1985</v>
      </c>
      <c r="E169" s="24">
        <v>1</v>
      </c>
      <c r="F169" s="25" t="s">
        <v>3</v>
      </c>
      <c r="G169" s="23" t="s">
        <v>3</v>
      </c>
      <c r="H169" s="23">
        <v>2</v>
      </c>
      <c r="I169" s="26">
        <v>93</v>
      </c>
      <c r="J169" s="27">
        <v>255</v>
      </c>
      <c r="K169" s="27">
        <v>190</v>
      </c>
      <c r="L169" s="27">
        <v>225</v>
      </c>
      <c r="M169" s="27">
        <v>670</v>
      </c>
      <c r="N169" s="24" t="s">
        <v>147</v>
      </c>
      <c r="O169" s="24" t="s">
        <v>153</v>
      </c>
      <c r="P169" s="28">
        <v>72.66</v>
      </c>
      <c r="Q169" s="29" t="s">
        <v>30</v>
      </c>
    </row>
    <row r="170" spans="1:17" s="20" customFormat="1" ht="23.25" x14ac:dyDescent="0.25">
      <c r="A170" s="23">
        <v>5</v>
      </c>
      <c r="B170" s="23">
        <v>5</v>
      </c>
      <c r="C170" s="23" t="s">
        <v>260</v>
      </c>
      <c r="D170" s="24">
        <v>1976</v>
      </c>
      <c r="E170" s="24" t="s">
        <v>23</v>
      </c>
      <c r="F170" s="25" t="s">
        <v>75</v>
      </c>
      <c r="G170" s="23" t="s">
        <v>76</v>
      </c>
      <c r="H170" s="23">
        <v>8</v>
      </c>
      <c r="I170" s="26">
        <v>86.5</v>
      </c>
      <c r="J170" s="27">
        <v>232.5</v>
      </c>
      <c r="K170" s="27">
        <v>167.5</v>
      </c>
      <c r="L170" s="27">
        <v>212.5</v>
      </c>
      <c r="M170" s="27">
        <v>612.5</v>
      </c>
      <c r="N170" s="24" t="s">
        <v>23</v>
      </c>
      <c r="O170" s="24">
        <v>7</v>
      </c>
      <c r="P170" s="28">
        <v>69.078000000000003</v>
      </c>
      <c r="Q170" s="25" t="s">
        <v>261</v>
      </c>
    </row>
    <row r="171" spans="1:17" s="20" customFormat="1" x14ac:dyDescent="0.25">
      <c r="A171" s="23">
        <v>6</v>
      </c>
      <c r="B171" s="23">
        <v>6</v>
      </c>
      <c r="C171" s="23" t="s">
        <v>262</v>
      </c>
      <c r="D171" s="24">
        <v>2004</v>
      </c>
      <c r="E171" s="24">
        <v>1</v>
      </c>
      <c r="F171" s="25" t="s">
        <v>43</v>
      </c>
      <c r="G171" s="23" t="s">
        <v>44</v>
      </c>
      <c r="H171" s="23">
        <v>19</v>
      </c>
      <c r="I171" s="26">
        <v>88.85</v>
      </c>
      <c r="J171" s="27">
        <v>235</v>
      </c>
      <c r="K171" s="27">
        <v>142.5</v>
      </c>
      <c r="L171" s="27">
        <v>225</v>
      </c>
      <c r="M171" s="27">
        <v>602.5</v>
      </c>
      <c r="N171" s="24" t="s">
        <v>45</v>
      </c>
      <c r="O171" s="24">
        <v>6</v>
      </c>
      <c r="P171" s="28">
        <v>66.95</v>
      </c>
      <c r="Q171" s="29" t="s">
        <v>263</v>
      </c>
    </row>
    <row r="172" spans="1:17" s="20" customFormat="1" x14ac:dyDescent="0.25">
      <c r="A172" s="23">
        <v>7</v>
      </c>
      <c r="B172" s="23">
        <v>7</v>
      </c>
      <c r="C172" s="23" t="s">
        <v>264</v>
      </c>
      <c r="D172" s="24">
        <v>2000</v>
      </c>
      <c r="E172" s="24" t="s">
        <v>23</v>
      </c>
      <c r="F172" s="25" t="s">
        <v>70</v>
      </c>
      <c r="G172" s="23" t="s">
        <v>71</v>
      </c>
      <c r="H172" s="23">
        <v>11</v>
      </c>
      <c r="I172" s="26">
        <v>86.45</v>
      </c>
      <c r="J172" s="27">
        <v>210</v>
      </c>
      <c r="K172" s="27">
        <v>165</v>
      </c>
      <c r="L172" s="27">
        <v>215</v>
      </c>
      <c r="M172" s="27">
        <v>590</v>
      </c>
      <c r="N172" s="24" t="s">
        <v>45</v>
      </c>
      <c r="O172" s="24">
        <v>5</v>
      </c>
      <c r="P172" s="28">
        <v>66.561999999999998</v>
      </c>
      <c r="Q172" s="29" t="s">
        <v>242</v>
      </c>
    </row>
    <row r="173" spans="1:17" s="20" customFormat="1" x14ac:dyDescent="0.25">
      <c r="A173" s="23">
        <v>8</v>
      </c>
      <c r="B173" s="23">
        <v>8</v>
      </c>
      <c r="C173" s="23" t="s">
        <v>265</v>
      </c>
      <c r="D173" s="24">
        <v>1998</v>
      </c>
      <c r="E173" s="24">
        <v>1</v>
      </c>
      <c r="F173" s="25" t="s">
        <v>3</v>
      </c>
      <c r="G173" s="23" t="s">
        <v>3</v>
      </c>
      <c r="H173" s="23">
        <v>17</v>
      </c>
      <c r="I173" s="26">
        <v>91.9</v>
      </c>
      <c r="J173" s="27">
        <v>200</v>
      </c>
      <c r="K173" s="27">
        <v>145</v>
      </c>
      <c r="L173" s="27">
        <v>210</v>
      </c>
      <c r="M173" s="27">
        <v>555</v>
      </c>
      <c r="N173" s="24" t="s">
        <v>45</v>
      </c>
      <c r="O173" s="24" t="s">
        <v>153</v>
      </c>
      <c r="P173" s="28">
        <v>60.564999999999998</v>
      </c>
      <c r="Q173" s="29" t="s">
        <v>266</v>
      </c>
    </row>
    <row r="174" spans="1:17" s="20" customFormat="1" x14ac:dyDescent="0.25">
      <c r="A174" s="23">
        <v>9</v>
      </c>
      <c r="B174" s="23" t="s">
        <v>47</v>
      </c>
      <c r="C174" s="23" t="s">
        <v>267</v>
      </c>
      <c r="D174" s="24">
        <v>1986</v>
      </c>
      <c r="E174" s="24" t="s">
        <v>29</v>
      </c>
      <c r="F174" s="29" t="s">
        <v>256</v>
      </c>
      <c r="G174" s="23" t="s">
        <v>257</v>
      </c>
      <c r="H174" s="23">
        <v>21</v>
      </c>
      <c r="I174" s="26">
        <v>88.35</v>
      </c>
      <c r="J174" s="27">
        <v>300</v>
      </c>
      <c r="K174" s="27">
        <v>-210</v>
      </c>
      <c r="L174" s="27">
        <v>0</v>
      </c>
      <c r="M174" s="27">
        <v>0</v>
      </c>
      <c r="N174" s="24" t="s">
        <v>47</v>
      </c>
      <c r="O174" s="24">
        <v>0</v>
      </c>
      <c r="P174" s="28">
        <v>0</v>
      </c>
      <c r="Q174" s="29" t="s">
        <v>49</v>
      </c>
    </row>
    <row r="175" spans="1:17" s="20" customFormat="1" x14ac:dyDescent="0.25">
      <c r="A175" s="23">
        <v>10</v>
      </c>
      <c r="B175" s="23" t="s">
        <v>47</v>
      </c>
      <c r="C175" s="23" t="s">
        <v>268</v>
      </c>
      <c r="D175" s="24">
        <v>1987</v>
      </c>
      <c r="E175" s="24" t="s">
        <v>29</v>
      </c>
      <c r="F175" s="25" t="s">
        <v>3</v>
      </c>
      <c r="G175" s="23" t="s">
        <v>3</v>
      </c>
      <c r="H175" s="23">
        <v>5</v>
      </c>
      <c r="I175" s="26">
        <v>91.9</v>
      </c>
      <c r="J175" s="27">
        <v>-315</v>
      </c>
      <c r="K175" s="27">
        <v>0</v>
      </c>
      <c r="L175" s="27">
        <v>0</v>
      </c>
      <c r="M175" s="27">
        <v>0</v>
      </c>
      <c r="N175" s="24" t="s">
        <v>47</v>
      </c>
      <c r="O175" s="24" t="s">
        <v>153</v>
      </c>
      <c r="P175" s="28">
        <v>0</v>
      </c>
      <c r="Q175" s="29" t="s">
        <v>30</v>
      </c>
    </row>
    <row r="176" spans="1:17" s="20" customFormat="1" x14ac:dyDescent="0.25">
      <c r="A176" s="30"/>
      <c r="B176" s="30"/>
      <c r="C176" s="30" t="s">
        <v>50</v>
      </c>
      <c r="D176" s="30"/>
      <c r="E176" s="30"/>
      <c r="F176" s="30"/>
      <c r="G176" s="30"/>
      <c r="H176" s="30"/>
      <c r="I176" s="30" t="s">
        <v>51</v>
      </c>
      <c r="J176" s="30"/>
      <c r="K176" s="30"/>
      <c r="L176" s="30"/>
      <c r="M176" s="30"/>
      <c r="N176" s="30"/>
      <c r="O176" s="30"/>
      <c r="P176" s="30"/>
    </row>
    <row r="177" spans="1:17" s="20" customFormat="1" x14ac:dyDescent="0.25">
      <c r="C177" s="30" t="s">
        <v>52</v>
      </c>
      <c r="D177" s="31"/>
      <c r="E177" s="30" t="s">
        <v>53</v>
      </c>
      <c r="F177" s="30" t="s">
        <v>3</v>
      </c>
      <c r="I177" s="30" t="s">
        <v>54</v>
      </c>
      <c r="J177" s="30"/>
      <c r="K177" s="30" t="s">
        <v>195</v>
      </c>
      <c r="L177" s="30"/>
      <c r="M177" s="30"/>
      <c r="N177" s="30"/>
      <c r="O177" s="31" t="s">
        <v>53</v>
      </c>
      <c r="P177" s="30" t="s">
        <v>133</v>
      </c>
    </row>
    <row r="178" spans="1:17" s="20" customFormat="1" x14ac:dyDescent="0.25">
      <c r="C178" s="30" t="s">
        <v>56</v>
      </c>
      <c r="D178" s="31"/>
      <c r="E178" s="30" t="s">
        <v>53</v>
      </c>
      <c r="F178" s="30" t="s">
        <v>3</v>
      </c>
      <c r="I178" s="30" t="s">
        <v>57</v>
      </c>
      <c r="J178" s="30"/>
      <c r="K178" s="30" t="s">
        <v>249</v>
      </c>
      <c r="L178" s="30"/>
      <c r="M178" s="30"/>
      <c r="N178" s="30"/>
      <c r="O178" s="31" t="s">
        <v>53</v>
      </c>
      <c r="P178" s="30" t="s">
        <v>3</v>
      </c>
    </row>
    <row r="179" spans="1:17" s="20" customFormat="1" x14ac:dyDescent="0.25">
      <c r="C179" s="30" t="s">
        <v>127</v>
      </c>
      <c r="D179" s="31"/>
      <c r="E179" s="30" t="s">
        <v>53</v>
      </c>
      <c r="F179" s="30" t="s">
        <v>3</v>
      </c>
      <c r="I179" s="30" t="s">
        <v>57</v>
      </c>
      <c r="J179" s="30"/>
      <c r="K179" s="30" t="s">
        <v>250</v>
      </c>
      <c r="L179" s="30"/>
      <c r="M179" s="30"/>
      <c r="N179" s="30"/>
      <c r="O179" s="31" t="s">
        <v>53</v>
      </c>
      <c r="P179" s="30" t="s">
        <v>36</v>
      </c>
    </row>
    <row r="180" spans="1:17" s="20" customFormat="1" x14ac:dyDescent="0.25">
      <c r="I180" s="30" t="s">
        <v>63</v>
      </c>
      <c r="J180" s="30"/>
      <c r="K180" s="30" t="s">
        <v>58</v>
      </c>
      <c r="L180" s="30"/>
      <c r="M180" s="30"/>
      <c r="N180" s="30"/>
      <c r="O180" s="31" t="s">
        <v>53</v>
      </c>
      <c r="P180" s="30" t="s">
        <v>59</v>
      </c>
    </row>
    <row r="181" spans="1:17" s="20" customFormat="1" x14ac:dyDescent="0.25">
      <c r="I181" s="30" t="s">
        <v>66</v>
      </c>
      <c r="J181" s="30"/>
      <c r="K181" s="30" t="s">
        <v>251</v>
      </c>
      <c r="L181" s="30"/>
      <c r="M181" s="30"/>
      <c r="N181" s="30"/>
      <c r="O181" s="31" t="s">
        <v>61</v>
      </c>
      <c r="P181" s="30" t="s">
        <v>117</v>
      </c>
    </row>
    <row r="182" spans="1:17" s="32" customFormat="1" x14ac:dyDescent="0.25">
      <c r="A182" s="87" t="s">
        <v>280</v>
      </c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</row>
    <row r="183" spans="1:17" s="32" customFormat="1" x14ac:dyDescent="0.25">
      <c r="A183" s="23">
        <v>1</v>
      </c>
      <c r="B183" s="23">
        <v>1</v>
      </c>
      <c r="C183" s="23" t="s">
        <v>281</v>
      </c>
      <c r="D183" s="24">
        <v>1989</v>
      </c>
      <c r="E183" s="24" t="s">
        <v>29</v>
      </c>
      <c r="F183" s="25" t="s">
        <v>79</v>
      </c>
      <c r="G183" s="23" t="s">
        <v>133</v>
      </c>
      <c r="H183" s="23">
        <v>15</v>
      </c>
      <c r="I183" s="26">
        <v>103.85</v>
      </c>
      <c r="J183" s="27">
        <v>355</v>
      </c>
      <c r="K183" s="27">
        <v>242.5</v>
      </c>
      <c r="L183" s="27">
        <v>302.5</v>
      </c>
      <c r="M183" s="27">
        <v>900</v>
      </c>
      <c r="N183" s="24" t="s">
        <v>29</v>
      </c>
      <c r="O183" s="24">
        <v>12</v>
      </c>
      <c r="P183" s="28">
        <v>92.456999999999994</v>
      </c>
      <c r="Q183" s="29" t="s">
        <v>81</v>
      </c>
    </row>
    <row r="184" spans="1:17" s="32" customFormat="1" x14ac:dyDescent="0.25">
      <c r="A184" s="23">
        <v>2</v>
      </c>
      <c r="B184" s="23">
        <v>2</v>
      </c>
      <c r="C184" s="23" t="s">
        <v>282</v>
      </c>
      <c r="D184" s="24">
        <v>2001</v>
      </c>
      <c r="E184" s="24" t="s">
        <v>23</v>
      </c>
      <c r="F184" s="25" t="s">
        <v>24</v>
      </c>
      <c r="G184" s="23" t="s">
        <v>25</v>
      </c>
      <c r="H184" s="23">
        <v>22</v>
      </c>
      <c r="I184" s="26">
        <v>104.4</v>
      </c>
      <c r="J184" s="27">
        <v>330</v>
      </c>
      <c r="K184" s="27">
        <v>235</v>
      </c>
      <c r="L184" s="27">
        <v>295</v>
      </c>
      <c r="M184" s="27">
        <v>860</v>
      </c>
      <c r="N184" s="24" t="s">
        <v>26</v>
      </c>
      <c r="O184" s="24">
        <v>9</v>
      </c>
      <c r="P184" s="28">
        <v>88.132999999999996</v>
      </c>
      <c r="Q184" s="29" t="s">
        <v>240</v>
      </c>
    </row>
    <row r="185" spans="1:17" s="32" customFormat="1" x14ac:dyDescent="0.25">
      <c r="A185" s="23">
        <v>3</v>
      </c>
      <c r="B185" s="23">
        <v>3</v>
      </c>
      <c r="C185" s="23" t="s">
        <v>283</v>
      </c>
      <c r="D185" s="24">
        <v>1983</v>
      </c>
      <c r="E185" s="24" t="s">
        <v>23</v>
      </c>
      <c r="F185" s="25" t="s">
        <v>99</v>
      </c>
      <c r="G185" s="23" t="s">
        <v>284</v>
      </c>
      <c r="H185" s="23">
        <v>1</v>
      </c>
      <c r="I185" s="26">
        <v>104.9</v>
      </c>
      <c r="J185" s="27">
        <v>337.5</v>
      </c>
      <c r="K185" s="27">
        <v>232.5</v>
      </c>
      <c r="L185" s="27">
        <v>280</v>
      </c>
      <c r="M185" s="27">
        <v>850</v>
      </c>
      <c r="N185" s="24" t="s">
        <v>26</v>
      </c>
      <c r="O185" s="24">
        <v>8</v>
      </c>
      <c r="P185" s="28">
        <v>86.918999999999997</v>
      </c>
      <c r="Q185" s="29" t="s">
        <v>285</v>
      </c>
    </row>
    <row r="186" spans="1:17" s="32" customFormat="1" ht="23.25" x14ac:dyDescent="0.25">
      <c r="A186" s="23">
        <v>4</v>
      </c>
      <c r="B186" s="23">
        <v>4</v>
      </c>
      <c r="C186" s="23" t="s">
        <v>286</v>
      </c>
      <c r="D186" s="24">
        <v>1982</v>
      </c>
      <c r="E186" s="24" t="s">
        <v>23</v>
      </c>
      <c r="F186" s="25" t="s">
        <v>208</v>
      </c>
      <c r="G186" s="23" t="s">
        <v>287</v>
      </c>
      <c r="H186" s="23">
        <v>11</v>
      </c>
      <c r="I186" s="26">
        <v>103.2</v>
      </c>
      <c r="J186" s="27">
        <v>332.5</v>
      </c>
      <c r="K186" s="27">
        <v>210</v>
      </c>
      <c r="L186" s="27">
        <v>305</v>
      </c>
      <c r="M186" s="27">
        <v>847.5</v>
      </c>
      <c r="N186" s="24" t="s">
        <v>26</v>
      </c>
      <c r="O186" s="24">
        <v>7</v>
      </c>
      <c r="P186" s="28">
        <v>87.316999999999993</v>
      </c>
      <c r="Q186" s="29" t="s">
        <v>288</v>
      </c>
    </row>
    <row r="187" spans="1:17" s="32" customFormat="1" ht="23.25" x14ac:dyDescent="0.25">
      <c r="A187" s="23">
        <v>5</v>
      </c>
      <c r="B187" s="23">
        <v>5</v>
      </c>
      <c r="C187" s="23" t="s">
        <v>289</v>
      </c>
      <c r="D187" s="24">
        <v>1983</v>
      </c>
      <c r="E187" s="24" t="s">
        <v>29</v>
      </c>
      <c r="F187" s="25" t="s">
        <v>75</v>
      </c>
      <c r="G187" s="23" t="s">
        <v>76</v>
      </c>
      <c r="H187" s="23">
        <v>21</v>
      </c>
      <c r="I187" s="26">
        <v>104.35</v>
      </c>
      <c r="J187" s="27">
        <v>300</v>
      </c>
      <c r="K187" s="27">
        <v>245</v>
      </c>
      <c r="L187" s="27">
        <v>285</v>
      </c>
      <c r="M187" s="27">
        <v>830</v>
      </c>
      <c r="N187" s="24" t="s">
        <v>23</v>
      </c>
      <c r="O187" s="24">
        <v>6</v>
      </c>
      <c r="P187" s="28">
        <v>85.078000000000003</v>
      </c>
      <c r="Q187" s="29" t="s">
        <v>290</v>
      </c>
    </row>
    <row r="188" spans="1:17" s="32" customFormat="1" x14ac:dyDescent="0.25">
      <c r="A188" s="23">
        <v>6</v>
      </c>
      <c r="B188" s="23">
        <v>6</v>
      </c>
      <c r="C188" s="23" t="s">
        <v>291</v>
      </c>
      <c r="D188" s="24">
        <v>2003</v>
      </c>
      <c r="E188" s="24" t="s">
        <v>23</v>
      </c>
      <c r="F188" s="25" t="s">
        <v>292</v>
      </c>
      <c r="G188" s="23" t="s">
        <v>293</v>
      </c>
      <c r="H188" s="23">
        <v>17</v>
      </c>
      <c r="I188" s="26">
        <v>103.95</v>
      </c>
      <c r="J188" s="27">
        <v>330</v>
      </c>
      <c r="K188" s="27">
        <v>175</v>
      </c>
      <c r="L188" s="27">
        <v>310</v>
      </c>
      <c r="M188" s="27">
        <v>815</v>
      </c>
      <c r="N188" s="24" t="s">
        <v>23</v>
      </c>
      <c r="O188" s="24">
        <v>5</v>
      </c>
      <c r="P188" s="28">
        <v>83.688000000000002</v>
      </c>
      <c r="Q188" s="29" t="s">
        <v>294</v>
      </c>
    </row>
    <row r="189" spans="1:17" s="32" customFormat="1" x14ac:dyDescent="0.25">
      <c r="A189" s="23">
        <v>7</v>
      </c>
      <c r="B189" s="23">
        <v>7</v>
      </c>
      <c r="C189" s="23" t="s">
        <v>295</v>
      </c>
      <c r="D189" s="24">
        <v>2000</v>
      </c>
      <c r="E189" s="24" t="s">
        <v>23</v>
      </c>
      <c r="F189" s="25" t="s">
        <v>99</v>
      </c>
      <c r="G189" s="23" t="s">
        <v>273</v>
      </c>
      <c r="H189" s="23">
        <v>8</v>
      </c>
      <c r="I189" s="26">
        <v>102.85</v>
      </c>
      <c r="J189" s="27">
        <v>322.5</v>
      </c>
      <c r="K189" s="27">
        <v>212.5</v>
      </c>
      <c r="L189" s="27">
        <v>275</v>
      </c>
      <c r="M189" s="27">
        <v>810</v>
      </c>
      <c r="N189" s="24" t="s">
        <v>23</v>
      </c>
      <c r="O189" s="24">
        <v>4</v>
      </c>
      <c r="P189" s="28">
        <v>83.584999999999994</v>
      </c>
      <c r="Q189" s="29" t="s">
        <v>274</v>
      </c>
    </row>
    <row r="190" spans="1:17" s="32" customFormat="1" x14ac:dyDescent="0.25">
      <c r="A190" s="23">
        <v>8</v>
      </c>
      <c r="B190" s="23">
        <v>8</v>
      </c>
      <c r="C190" s="23" t="s">
        <v>296</v>
      </c>
      <c r="D190" s="24">
        <v>1991</v>
      </c>
      <c r="E190" s="24">
        <v>1</v>
      </c>
      <c r="F190" s="25" t="s">
        <v>3</v>
      </c>
      <c r="G190" s="23" t="s">
        <v>3</v>
      </c>
      <c r="H190" s="23">
        <v>7</v>
      </c>
      <c r="I190" s="26">
        <v>104.2</v>
      </c>
      <c r="J190" s="27">
        <v>310</v>
      </c>
      <c r="K190" s="27">
        <v>197.5</v>
      </c>
      <c r="L190" s="27">
        <v>280</v>
      </c>
      <c r="M190" s="27">
        <v>787.5</v>
      </c>
      <c r="N190" s="24" t="s">
        <v>147</v>
      </c>
      <c r="O190" s="24">
        <v>3</v>
      </c>
      <c r="P190" s="28">
        <v>80.775000000000006</v>
      </c>
      <c r="Q190" s="29" t="s">
        <v>49</v>
      </c>
    </row>
    <row r="191" spans="1:17" s="32" customFormat="1" x14ac:dyDescent="0.25">
      <c r="A191" s="23">
        <v>9</v>
      </c>
      <c r="B191" s="23">
        <v>9</v>
      </c>
      <c r="C191" s="23" t="s">
        <v>297</v>
      </c>
      <c r="D191" s="24">
        <v>2001</v>
      </c>
      <c r="E191" s="24" t="s">
        <v>23</v>
      </c>
      <c r="F191" s="25" t="s">
        <v>298</v>
      </c>
      <c r="G191" s="23" t="s">
        <v>299</v>
      </c>
      <c r="H191" s="23">
        <v>23</v>
      </c>
      <c r="I191" s="26">
        <v>101.85</v>
      </c>
      <c r="J191" s="27">
        <v>240</v>
      </c>
      <c r="K191" s="27">
        <v>212.5</v>
      </c>
      <c r="L191" s="27">
        <v>270</v>
      </c>
      <c r="M191" s="27">
        <v>722.5</v>
      </c>
      <c r="N191" s="24" t="s">
        <v>23</v>
      </c>
      <c r="O191" s="24">
        <v>2</v>
      </c>
      <c r="P191" s="28">
        <v>74.897999999999996</v>
      </c>
      <c r="Q191" s="29" t="s">
        <v>300</v>
      </c>
    </row>
    <row r="192" spans="1:17" s="32" customFormat="1" x14ac:dyDescent="0.25">
      <c r="A192" s="23">
        <v>10</v>
      </c>
      <c r="B192" s="23">
        <v>10</v>
      </c>
      <c r="C192" s="23" t="s">
        <v>301</v>
      </c>
      <c r="D192" s="24">
        <v>1988</v>
      </c>
      <c r="E192" s="24">
        <v>1</v>
      </c>
      <c r="F192" s="25" t="s">
        <v>3</v>
      </c>
      <c r="G192" s="23" t="s">
        <v>3</v>
      </c>
      <c r="H192" s="23">
        <v>12</v>
      </c>
      <c r="I192" s="26">
        <v>100.55</v>
      </c>
      <c r="J192" s="27">
        <v>200</v>
      </c>
      <c r="K192" s="27">
        <v>170</v>
      </c>
      <c r="L192" s="27">
        <v>235</v>
      </c>
      <c r="M192" s="27">
        <v>605</v>
      </c>
      <c r="N192" s="24" t="s">
        <v>45</v>
      </c>
      <c r="O192" s="24" t="s">
        <v>153</v>
      </c>
      <c r="P192" s="28">
        <v>63.100999999999999</v>
      </c>
      <c r="Q192" s="29" t="s">
        <v>244</v>
      </c>
    </row>
    <row r="193" spans="1:17" s="32" customFormat="1" x14ac:dyDescent="0.25">
      <c r="A193" s="23">
        <v>11</v>
      </c>
      <c r="B193" s="23">
        <v>11</v>
      </c>
      <c r="C193" s="23" t="s">
        <v>302</v>
      </c>
      <c r="D193" s="24">
        <v>1991</v>
      </c>
      <c r="E193" s="24" t="s">
        <v>29</v>
      </c>
      <c r="F193" s="25" t="s">
        <v>3</v>
      </c>
      <c r="G193" s="23" t="s">
        <v>3</v>
      </c>
      <c r="H193" s="23">
        <v>18</v>
      </c>
      <c r="I193" s="26">
        <v>104.45</v>
      </c>
      <c r="J193" s="27">
        <v>100</v>
      </c>
      <c r="K193" s="27">
        <v>100</v>
      </c>
      <c r="L193" s="33">
        <v>353</v>
      </c>
      <c r="M193" s="27">
        <v>553</v>
      </c>
      <c r="N193" s="24" t="s">
        <v>45</v>
      </c>
      <c r="O193" s="5" t="s">
        <v>153</v>
      </c>
      <c r="P193" s="28">
        <v>56.658999999999999</v>
      </c>
      <c r="Q193" s="29" t="s">
        <v>49</v>
      </c>
    </row>
    <row r="194" spans="1:17" s="32" customFormat="1" x14ac:dyDescent="0.25">
      <c r="A194" s="23">
        <v>12</v>
      </c>
      <c r="B194" s="23" t="s">
        <v>47</v>
      </c>
      <c r="C194" s="23" t="s">
        <v>303</v>
      </c>
      <c r="D194" s="24">
        <v>1985</v>
      </c>
      <c r="E194" s="24" t="s">
        <v>29</v>
      </c>
      <c r="F194" s="25" t="s">
        <v>3</v>
      </c>
      <c r="G194" s="23" t="s">
        <v>3</v>
      </c>
      <c r="H194" s="23">
        <v>5</v>
      </c>
      <c r="I194" s="26">
        <v>103.65</v>
      </c>
      <c r="J194" s="27">
        <v>320</v>
      </c>
      <c r="K194" s="27">
        <v>-227.5</v>
      </c>
      <c r="L194" s="27">
        <v>0</v>
      </c>
      <c r="M194" s="27">
        <v>0</v>
      </c>
      <c r="N194" s="24" t="s">
        <v>47</v>
      </c>
      <c r="O194" s="5" t="s">
        <v>153</v>
      </c>
      <c r="P194" s="28">
        <v>0</v>
      </c>
      <c r="Q194" s="29" t="s">
        <v>49</v>
      </c>
    </row>
    <row r="195" spans="1:17" s="32" customFormat="1" x14ac:dyDescent="0.25">
      <c r="A195" s="23"/>
      <c r="B195" s="23"/>
      <c r="C195" s="34" t="s">
        <v>183</v>
      </c>
      <c r="D195" s="24"/>
      <c r="E195" s="24"/>
      <c r="F195" s="25"/>
      <c r="G195" s="23"/>
      <c r="H195" s="23"/>
      <c r="I195" s="26"/>
      <c r="J195" s="27"/>
      <c r="K195" s="27"/>
      <c r="L195" s="27"/>
      <c r="M195" s="27"/>
      <c r="N195" s="24"/>
      <c r="O195" s="24"/>
      <c r="P195" s="28"/>
      <c r="Q195" s="29"/>
    </row>
    <row r="196" spans="1:17" s="32" customFormat="1" x14ac:dyDescent="0.25">
      <c r="A196" s="23"/>
      <c r="B196" s="23"/>
      <c r="C196" s="34" t="s">
        <v>306</v>
      </c>
      <c r="D196" s="24"/>
      <c r="E196" s="24"/>
      <c r="F196" s="25"/>
      <c r="G196" s="23"/>
      <c r="H196" s="23"/>
      <c r="I196" s="26"/>
      <c r="J196" s="27"/>
      <c r="K196" s="27"/>
      <c r="L196" s="27"/>
      <c r="M196" s="27"/>
      <c r="N196" s="24"/>
      <c r="O196" s="24"/>
      <c r="P196" s="28"/>
      <c r="Q196" s="29"/>
    </row>
    <row r="197" spans="1:17" s="35" customFormat="1" x14ac:dyDescent="0.25">
      <c r="A197" s="87" t="s">
        <v>307</v>
      </c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</row>
    <row r="198" spans="1:17" s="35" customFormat="1" ht="23.25" x14ac:dyDescent="0.25">
      <c r="A198" s="23">
        <v>1</v>
      </c>
      <c r="B198" s="23">
        <v>1</v>
      </c>
      <c r="C198" s="23" t="s">
        <v>308</v>
      </c>
      <c r="D198" s="24">
        <v>1990</v>
      </c>
      <c r="E198" s="24" t="s">
        <v>143</v>
      </c>
      <c r="F198" s="25" t="s">
        <v>91</v>
      </c>
      <c r="G198" s="23" t="s">
        <v>92</v>
      </c>
      <c r="H198" s="23">
        <v>13</v>
      </c>
      <c r="I198" s="26">
        <v>120</v>
      </c>
      <c r="J198" s="27">
        <v>375</v>
      </c>
      <c r="K198" s="27">
        <v>280</v>
      </c>
      <c r="L198" s="27">
        <v>335</v>
      </c>
      <c r="M198" s="27">
        <v>990</v>
      </c>
      <c r="N198" s="24" t="s">
        <v>29</v>
      </c>
      <c r="O198" s="24">
        <v>12</v>
      </c>
      <c r="P198" s="28">
        <v>95.679000000000002</v>
      </c>
      <c r="Q198" s="25" t="s">
        <v>309</v>
      </c>
    </row>
    <row r="199" spans="1:17" s="35" customFormat="1" x14ac:dyDescent="0.25">
      <c r="A199" s="23">
        <v>2</v>
      </c>
      <c r="B199" s="23">
        <v>2</v>
      </c>
      <c r="C199" s="23" t="s">
        <v>310</v>
      </c>
      <c r="D199" s="24">
        <v>1990</v>
      </c>
      <c r="E199" s="24" t="s">
        <v>29</v>
      </c>
      <c r="F199" s="29" t="s">
        <v>256</v>
      </c>
      <c r="G199" s="23" t="s">
        <v>257</v>
      </c>
      <c r="H199" s="23">
        <v>10</v>
      </c>
      <c r="I199" s="26">
        <v>119.95</v>
      </c>
      <c r="J199" s="27">
        <v>340</v>
      </c>
      <c r="K199" s="27">
        <v>260</v>
      </c>
      <c r="L199" s="27">
        <v>320</v>
      </c>
      <c r="M199" s="27">
        <v>920</v>
      </c>
      <c r="N199" s="24" t="s">
        <v>29</v>
      </c>
      <c r="O199" s="24">
        <v>9</v>
      </c>
      <c r="P199" s="28">
        <v>88.927999999999997</v>
      </c>
      <c r="Q199" s="29" t="s">
        <v>258</v>
      </c>
    </row>
    <row r="200" spans="1:17" s="35" customFormat="1" ht="23.25" x14ac:dyDescent="0.25">
      <c r="A200" s="23">
        <v>3</v>
      </c>
      <c r="B200" s="23">
        <v>3</v>
      </c>
      <c r="C200" s="23" t="s">
        <v>311</v>
      </c>
      <c r="D200" s="24">
        <v>1993</v>
      </c>
      <c r="E200" s="24" t="s">
        <v>23</v>
      </c>
      <c r="F200" s="25" t="s">
        <v>75</v>
      </c>
      <c r="G200" s="23" t="s">
        <v>76</v>
      </c>
      <c r="H200" s="23">
        <v>4</v>
      </c>
      <c r="I200" s="26">
        <v>119.45</v>
      </c>
      <c r="J200" s="27">
        <v>365</v>
      </c>
      <c r="K200" s="27">
        <v>232.5</v>
      </c>
      <c r="L200" s="27">
        <v>277.5</v>
      </c>
      <c r="M200" s="27">
        <v>875</v>
      </c>
      <c r="N200" s="24" t="s">
        <v>26</v>
      </c>
      <c r="O200" s="24">
        <v>8</v>
      </c>
      <c r="P200" s="28">
        <v>84.713999999999999</v>
      </c>
      <c r="Q200" s="29" t="s">
        <v>77</v>
      </c>
    </row>
    <row r="201" spans="1:17" s="35" customFormat="1" x14ac:dyDescent="0.25">
      <c r="A201" s="23">
        <v>4</v>
      </c>
      <c r="B201" s="23">
        <v>4</v>
      </c>
      <c r="C201" s="23" t="s">
        <v>312</v>
      </c>
      <c r="D201" s="24">
        <v>1992</v>
      </c>
      <c r="E201" s="24">
        <v>1</v>
      </c>
      <c r="F201" s="25" t="s">
        <v>313</v>
      </c>
      <c r="G201" s="23" t="s">
        <v>314</v>
      </c>
      <c r="H201" s="23">
        <v>3</v>
      </c>
      <c r="I201" s="26">
        <v>114.8</v>
      </c>
      <c r="J201" s="27">
        <v>305</v>
      </c>
      <c r="K201" s="27">
        <v>260</v>
      </c>
      <c r="L201" s="27">
        <v>292.5</v>
      </c>
      <c r="M201" s="27">
        <v>857.5</v>
      </c>
      <c r="N201" s="24" t="s">
        <v>147</v>
      </c>
      <c r="O201" s="24">
        <v>7</v>
      </c>
      <c r="P201" s="28">
        <v>84.338999999999999</v>
      </c>
      <c r="Q201" s="29" t="s">
        <v>315</v>
      </c>
    </row>
    <row r="202" spans="1:17" s="35" customFormat="1" x14ac:dyDescent="0.25">
      <c r="A202" s="23">
        <v>5</v>
      </c>
      <c r="B202" s="23">
        <v>5</v>
      </c>
      <c r="C202" s="23" t="s">
        <v>316</v>
      </c>
      <c r="D202" s="24">
        <v>1984</v>
      </c>
      <c r="E202" s="24" t="s">
        <v>29</v>
      </c>
      <c r="F202" s="25" t="s">
        <v>3</v>
      </c>
      <c r="G202" s="23" t="s">
        <v>3</v>
      </c>
      <c r="H202" s="23">
        <v>14</v>
      </c>
      <c r="I202" s="26">
        <v>114.05</v>
      </c>
      <c r="J202" s="27">
        <v>302.5</v>
      </c>
      <c r="K202" s="27">
        <v>245</v>
      </c>
      <c r="L202" s="27">
        <v>250</v>
      </c>
      <c r="M202" s="27">
        <v>797.5</v>
      </c>
      <c r="N202" s="24" t="s">
        <v>23</v>
      </c>
      <c r="O202" s="24">
        <v>6</v>
      </c>
      <c r="P202" s="28">
        <v>78.649000000000001</v>
      </c>
      <c r="Q202" s="29" t="s">
        <v>30</v>
      </c>
    </row>
    <row r="203" spans="1:17" s="35" customFormat="1" ht="23.25" x14ac:dyDescent="0.25">
      <c r="A203" s="23">
        <v>6</v>
      </c>
      <c r="B203" s="23">
        <v>6</v>
      </c>
      <c r="C203" s="23" t="s">
        <v>317</v>
      </c>
      <c r="D203" s="24">
        <v>1991</v>
      </c>
      <c r="E203" s="24" t="s">
        <v>23</v>
      </c>
      <c r="F203" s="25" t="s">
        <v>75</v>
      </c>
      <c r="G203" s="23" t="s">
        <v>318</v>
      </c>
      <c r="H203" s="23">
        <v>9</v>
      </c>
      <c r="I203" s="26">
        <v>119.8</v>
      </c>
      <c r="J203" s="27">
        <v>305</v>
      </c>
      <c r="K203" s="27">
        <v>227.5</v>
      </c>
      <c r="L203" s="27">
        <v>257.5</v>
      </c>
      <c r="M203" s="27">
        <v>790</v>
      </c>
      <c r="N203" s="24" t="s">
        <v>23</v>
      </c>
      <c r="O203" s="24">
        <v>5</v>
      </c>
      <c r="P203" s="28">
        <v>76.399000000000001</v>
      </c>
      <c r="Q203" s="25" t="s">
        <v>319</v>
      </c>
    </row>
    <row r="204" spans="1:17" s="35" customFormat="1" x14ac:dyDescent="0.25">
      <c r="A204" s="23">
        <v>7</v>
      </c>
      <c r="B204" s="23">
        <v>7</v>
      </c>
      <c r="C204" s="23" t="s">
        <v>320</v>
      </c>
      <c r="D204" s="24">
        <v>1983</v>
      </c>
      <c r="E204" s="24" t="s">
        <v>23</v>
      </c>
      <c r="F204" s="25" t="s">
        <v>3</v>
      </c>
      <c r="G204" s="23" t="s">
        <v>3</v>
      </c>
      <c r="H204" s="23">
        <v>2</v>
      </c>
      <c r="I204" s="26">
        <v>112.15</v>
      </c>
      <c r="J204" s="27">
        <v>305</v>
      </c>
      <c r="K204" s="27">
        <v>190</v>
      </c>
      <c r="L204" s="27">
        <v>280</v>
      </c>
      <c r="M204" s="27">
        <v>775</v>
      </c>
      <c r="N204" s="24" t="s">
        <v>23</v>
      </c>
      <c r="O204" s="24">
        <v>4</v>
      </c>
      <c r="P204" s="28">
        <v>76.965000000000003</v>
      </c>
      <c r="Q204" s="29" t="s">
        <v>49</v>
      </c>
    </row>
    <row r="205" spans="1:17" s="35" customFormat="1" x14ac:dyDescent="0.25">
      <c r="A205" s="23">
        <v>8</v>
      </c>
      <c r="B205" s="23">
        <v>8</v>
      </c>
      <c r="C205" s="23" t="s">
        <v>321</v>
      </c>
      <c r="D205" s="24">
        <v>1986</v>
      </c>
      <c r="E205" s="24">
        <v>1</v>
      </c>
      <c r="F205" s="25" t="s">
        <v>3</v>
      </c>
      <c r="G205" s="23" t="s">
        <v>3</v>
      </c>
      <c r="H205" s="23">
        <v>16</v>
      </c>
      <c r="I205" s="26">
        <v>115.25</v>
      </c>
      <c r="J205" s="27">
        <v>250</v>
      </c>
      <c r="K205" s="27">
        <v>210</v>
      </c>
      <c r="L205" s="27">
        <v>260</v>
      </c>
      <c r="M205" s="27">
        <v>720</v>
      </c>
      <c r="N205" s="24" t="s">
        <v>147</v>
      </c>
      <c r="O205" s="24" t="s">
        <v>153</v>
      </c>
      <c r="P205" s="28">
        <v>70.703000000000003</v>
      </c>
      <c r="Q205" s="29" t="s">
        <v>49</v>
      </c>
    </row>
    <row r="206" spans="1:17" s="35" customFormat="1" x14ac:dyDescent="0.25">
      <c r="A206" s="23">
        <v>9</v>
      </c>
      <c r="B206" s="23">
        <v>9</v>
      </c>
      <c r="C206" s="23" t="s">
        <v>322</v>
      </c>
      <c r="D206" s="24">
        <v>1989</v>
      </c>
      <c r="E206" s="24">
        <v>1</v>
      </c>
      <c r="F206" s="25" t="s">
        <v>79</v>
      </c>
      <c r="G206" s="23" t="s">
        <v>80</v>
      </c>
      <c r="H206" s="23">
        <v>20</v>
      </c>
      <c r="I206" s="26">
        <v>119.45</v>
      </c>
      <c r="J206" s="27">
        <v>250</v>
      </c>
      <c r="K206" s="27">
        <v>200</v>
      </c>
      <c r="L206" s="27">
        <v>252.5</v>
      </c>
      <c r="M206" s="27">
        <v>702.5</v>
      </c>
      <c r="N206" s="24" t="s">
        <v>147</v>
      </c>
      <c r="O206" s="24">
        <v>3</v>
      </c>
      <c r="P206" s="28">
        <v>68.013999999999996</v>
      </c>
      <c r="Q206" s="29" t="s">
        <v>136</v>
      </c>
    </row>
    <row r="207" spans="1:17" s="35" customFormat="1" x14ac:dyDescent="0.25">
      <c r="A207" s="23">
        <v>10</v>
      </c>
      <c r="B207" s="23">
        <v>10</v>
      </c>
      <c r="C207" s="23" t="s">
        <v>323</v>
      </c>
      <c r="D207" s="24">
        <v>1980</v>
      </c>
      <c r="E207" s="24" t="s">
        <v>23</v>
      </c>
      <c r="F207" s="25" t="s">
        <v>79</v>
      </c>
      <c r="G207" s="23" t="s">
        <v>133</v>
      </c>
      <c r="H207" s="23">
        <v>6</v>
      </c>
      <c r="I207" s="26">
        <v>119.6</v>
      </c>
      <c r="J207" s="27">
        <v>255</v>
      </c>
      <c r="K207" s="27">
        <v>192.5</v>
      </c>
      <c r="L207" s="27">
        <v>255</v>
      </c>
      <c r="M207" s="27">
        <v>702.5</v>
      </c>
      <c r="N207" s="24" t="s">
        <v>23</v>
      </c>
      <c r="O207" s="24">
        <v>2</v>
      </c>
      <c r="P207" s="28">
        <v>67.980999999999995</v>
      </c>
      <c r="Q207" s="29" t="s">
        <v>324</v>
      </c>
    </row>
    <row r="208" spans="1:17" s="35" customFormat="1" x14ac:dyDescent="0.25">
      <c r="A208" s="23">
        <v>11</v>
      </c>
      <c r="B208" s="23">
        <v>11</v>
      </c>
      <c r="C208" s="23" t="s">
        <v>325</v>
      </c>
      <c r="D208" s="24">
        <v>2002</v>
      </c>
      <c r="E208" s="24">
        <v>1</v>
      </c>
      <c r="F208" s="25" t="s">
        <v>43</v>
      </c>
      <c r="G208" s="23" t="s">
        <v>44</v>
      </c>
      <c r="H208" s="23">
        <v>19</v>
      </c>
      <c r="I208" s="26">
        <v>119.55</v>
      </c>
      <c r="J208" s="27">
        <v>225</v>
      </c>
      <c r="K208" s="27">
        <v>160</v>
      </c>
      <c r="L208" s="27">
        <v>205</v>
      </c>
      <c r="M208" s="27">
        <v>590</v>
      </c>
      <c r="N208" s="24" t="s">
        <v>191</v>
      </c>
      <c r="O208" s="24">
        <v>0</v>
      </c>
      <c r="P208" s="28">
        <v>57.103000000000002</v>
      </c>
      <c r="Q208" s="29" t="s">
        <v>46</v>
      </c>
    </row>
    <row r="209" spans="1:17" s="35" customFormat="1" x14ac:dyDescent="0.25">
      <c r="A209" s="30"/>
      <c r="B209" s="30"/>
      <c r="C209" s="30" t="s">
        <v>50</v>
      </c>
      <c r="D209" s="30"/>
      <c r="E209" s="30"/>
      <c r="F209" s="30"/>
      <c r="G209" s="30"/>
      <c r="H209" s="30"/>
      <c r="I209" s="30" t="s">
        <v>51</v>
      </c>
      <c r="J209" s="30"/>
      <c r="K209" s="30"/>
      <c r="L209" s="30"/>
      <c r="M209" s="30"/>
      <c r="N209" s="30"/>
      <c r="O209" s="30"/>
      <c r="P209" s="30"/>
    </row>
    <row r="210" spans="1:17" s="35" customFormat="1" x14ac:dyDescent="0.25">
      <c r="C210" s="30" t="s">
        <v>126</v>
      </c>
      <c r="D210" s="31"/>
      <c r="E210" s="30" t="s">
        <v>53</v>
      </c>
      <c r="F210" s="30" t="s">
        <v>3</v>
      </c>
      <c r="I210" s="30" t="s">
        <v>54</v>
      </c>
      <c r="J210" s="30"/>
      <c r="K210" s="30" t="s">
        <v>28</v>
      </c>
      <c r="L210" s="30"/>
      <c r="M210" s="30"/>
      <c r="N210" s="30"/>
      <c r="O210" s="31" t="s">
        <v>53</v>
      </c>
      <c r="P210" s="30" t="s">
        <v>3</v>
      </c>
    </row>
    <row r="211" spans="1:17" s="35" customFormat="1" x14ac:dyDescent="0.25">
      <c r="C211" s="30" t="s">
        <v>58</v>
      </c>
      <c r="D211" s="31"/>
      <c r="E211" s="30" t="s">
        <v>53</v>
      </c>
      <c r="F211" s="30" t="s">
        <v>59</v>
      </c>
      <c r="I211" s="30" t="s">
        <v>57</v>
      </c>
      <c r="J211" s="30"/>
      <c r="K211" s="30" t="s">
        <v>304</v>
      </c>
      <c r="L211" s="30"/>
      <c r="M211" s="30"/>
      <c r="N211" s="30"/>
      <c r="O211" s="31" t="s">
        <v>53</v>
      </c>
      <c r="P211" s="30" t="s">
        <v>111</v>
      </c>
    </row>
    <row r="212" spans="1:17" s="35" customFormat="1" x14ac:dyDescent="0.25">
      <c r="C212" s="30" t="s">
        <v>241</v>
      </c>
      <c r="E212" s="30" t="s">
        <v>61</v>
      </c>
      <c r="F212" s="30" t="s">
        <v>1036</v>
      </c>
      <c r="I212" s="30" t="s">
        <v>57</v>
      </c>
      <c r="J212" s="30"/>
      <c r="K212" s="30" t="s">
        <v>56</v>
      </c>
      <c r="L212" s="30"/>
      <c r="M212" s="30"/>
      <c r="N212" s="30"/>
      <c r="O212" s="31" t="s">
        <v>53</v>
      </c>
      <c r="P212" s="30" t="s">
        <v>3</v>
      </c>
    </row>
    <row r="213" spans="1:17" s="35" customFormat="1" x14ac:dyDescent="0.25">
      <c r="I213" s="30" t="s">
        <v>63</v>
      </c>
      <c r="J213" s="30"/>
      <c r="K213" s="30" t="s">
        <v>305</v>
      </c>
      <c r="L213" s="30"/>
      <c r="M213" s="30"/>
      <c r="N213" s="30"/>
      <c r="O213" s="31" t="s">
        <v>65</v>
      </c>
      <c r="P213" s="30" t="s">
        <v>3</v>
      </c>
    </row>
    <row r="214" spans="1:17" s="35" customFormat="1" x14ac:dyDescent="0.25">
      <c r="I214" s="30" t="s">
        <v>66</v>
      </c>
      <c r="J214" s="30"/>
      <c r="K214" s="30" t="s">
        <v>196</v>
      </c>
      <c r="L214" s="30"/>
      <c r="M214" s="30"/>
      <c r="N214" s="30"/>
      <c r="O214" s="31" t="s">
        <v>61</v>
      </c>
      <c r="P214" s="30" t="s">
        <v>85</v>
      </c>
    </row>
    <row r="215" spans="1:17" s="20" customFormat="1" x14ac:dyDescent="0.25">
      <c r="A215" s="92" t="s">
        <v>271</v>
      </c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</row>
    <row r="216" spans="1:17" s="20" customFormat="1" x14ac:dyDescent="0.25">
      <c r="A216" s="4">
        <v>1</v>
      </c>
      <c r="B216" s="4">
        <v>1</v>
      </c>
      <c r="C216" s="4" t="s">
        <v>272</v>
      </c>
      <c r="D216" s="5">
        <v>2000</v>
      </c>
      <c r="E216" s="5" t="s">
        <v>23</v>
      </c>
      <c r="F216" s="9" t="s">
        <v>99</v>
      </c>
      <c r="G216" s="4" t="s">
        <v>273</v>
      </c>
      <c r="H216" s="4">
        <v>16</v>
      </c>
      <c r="I216" s="6">
        <v>141.94999999999999</v>
      </c>
      <c r="J216" s="7">
        <v>417.5</v>
      </c>
      <c r="K216" s="7">
        <v>287.5</v>
      </c>
      <c r="L216" s="7">
        <v>330</v>
      </c>
      <c r="M216" s="7">
        <v>1035</v>
      </c>
      <c r="N216" s="5" t="s">
        <v>233</v>
      </c>
      <c r="O216" s="5">
        <v>12</v>
      </c>
      <c r="P216" s="8">
        <v>94.454999999999998</v>
      </c>
      <c r="Q216" s="10" t="s">
        <v>274</v>
      </c>
    </row>
    <row r="217" spans="1:17" s="20" customFormat="1" ht="23.25" x14ac:dyDescent="0.25">
      <c r="A217" s="4">
        <v>2</v>
      </c>
      <c r="B217" s="4">
        <v>2</v>
      </c>
      <c r="C217" s="4" t="s">
        <v>275</v>
      </c>
      <c r="D217" s="5">
        <v>1983</v>
      </c>
      <c r="E217" s="5" t="s">
        <v>29</v>
      </c>
      <c r="F217" s="9" t="s">
        <v>276</v>
      </c>
      <c r="G217" s="4" t="s">
        <v>277</v>
      </c>
      <c r="H217" s="4">
        <v>12</v>
      </c>
      <c r="I217" s="6">
        <v>157.80000000000001</v>
      </c>
      <c r="J217" s="7">
        <v>360</v>
      </c>
      <c r="K217" s="7">
        <v>315</v>
      </c>
      <c r="L217" s="7">
        <v>325</v>
      </c>
      <c r="M217" s="7">
        <v>1000</v>
      </c>
      <c r="N217" s="5" t="s">
        <v>29</v>
      </c>
      <c r="O217" s="5">
        <v>9</v>
      </c>
      <c r="P217" s="8">
        <v>88.653000000000006</v>
      </c>
      <c r="Q217" s="10" t="s">
        <v>278</v>
      </c>
    </row>
    <row r="218" spans="1:17" s="20" customFormat="1" x14ac:dyDescent="0.25">
      <c r="A218" s="4">
        <v>3</v>
      </c>
      <c r="B218" s="4" t="s">
        <v>47</v>
      </c>
      <c r="C218" s="4" t="s">
        <v>279</v>
      </c>
      <c r="D218" s="5">
        <v>1977</v>
      </c>
      <c r="E218" s="5" t="s">
        <v>29</v>
      </c>
      <c r="F218" s="9" t="s">
        <v>70</v>
      </c>
      <c r="G218" s="4" t="s">
        <v>71</v>
      </c>
      <c r="H218" s="4">
        <v>20</v>
      </c>
      <c r="I218" s="6">
        <v>130.25</v>
      </c>
      <c r="J218" s="7">
        <v>350</v>
      </c>
      <c r="K218" s="7">
        <v>-250</v>
      </c>
      <c r="L218" s="7">
        <v>0</v>
      </c>
      <c r="M218" s="7">
        <v>0</v>
      </c>
      <c r="N218" s="5" t="s">
        <v>47</v>
      </c>
      <c r="O218" s="5">
        <v>0</v>
      </c>
      <c r="P218" s="8">
        <v>0</v>
      </c>
      <c r="Q218" s="10" t="s">
        <v>242</v>
      </c>
    </row>
    <row r="219" spans="1:17" s="20" customFormat="1" x14ac:dyDescent="0.25">
      <c r="A219" s="11"/>
      <c r="B219" s="11"/>
      <c r="C219" s="11" t="s">
        <v>50</v>
      </c>
      <c r="D219" s="11"/>
      <c r="E219" s="11"/>
      <c r="F219" s="11"/>
      <c r="G219" s="11"/>
      <c r="H219" s="11"/>
      <c r="I219" s="11" t="s">
        <v>51</v>
      </c>
      <c r="J219" s="11"/>
      <c r="K219" s="11"/>
      <c r="L219" s="11"/>
      <c r="M219" s="11"/>
      <c r="N219" s="11"/>
      <c r="O219" s="11"/>
      <c r="P219" s="11"/>
    </row>
    <row r="220" spans="1:17" s="20" customFormat="1" x14ac:dyDescent="0.25">
      <c r="C220" s="11" t="s">
        <v>52</v>
      </c>
      <c r="D220" s="12"/>
      <c r="E220" s="11" t="s">
        <v>53</v>
      </c>
      <c r="F220" s="11" t="s">
        <v>3</v>
      </c>
      <c r="I220" s="11" t="s">
        <v>54</v>
      </c>
      <c r="J220" s="11"/>
      <c r="K220" s="11" t="s">
        <v>195</v>
      </c>
      <c r="L220" s="11"/>
      <c r="M220" s="11"/>
      <c r="N220" s="11"/>
      <c r="O220" s="12" t="s">
        <v>53</v>
      </c>
      <c r="P220" s="11" t="s">
        <v>133</v>
      </c>
    </row>
    <row r="221" spans="1:17" s="20" customFormat="1" x14ac:dyDescent="0.25">
      <c r="C221" s="11" t="s">
        <v>56</v>
      </c>
      <c r="D221" s="12"/>
      <c r="E221" s="11" t="s">
        <v>53</v>
      </c>
      <c r="F221" s="11" t="s">
        <v>3</v>
      </c>
      <c r="I221" s="11" t="s">
        <v>57</v>
      </c>
      <c r="J221" s="11"/>
      <c r="K221" s="11" t="s">
        <v>249</v>
      </c>
      <c r="L221" s="11"/>
      <c r="M221" s="11"/>
      <c r="N221" s="11"/>
      <c r="O221" s="12" t="s">
        <v>53</v>
      </c>
      <c r="P221" s="11" t="s">
        <v>3</v>
      </c>
    </row>
    <row r="222" spans="1:17" s="20" customFormat="1" x14ac:dyDescent="0.25">
      <c r="C222" s="11" t="s">
        <v>127</v>
      </c>
      <c r="D222" s="12"/>
      <c r="E222" s="11" t="s">
        <v>53</v>
      </c>
      <c r="F222" s="11" t="s">
        <v>3</v>
      </c>
      <c r="I222" s="11" t="s">
        <v>57</v>
      </c>
      <c r="J222" s="11"/>
      <c r="K222" s="11" t="s">
        <v>250</v>
      </c>
      <c r="L222" s="11"/>
      <c r="M222" s="11"/>
      <c r="N222" s="11"/>
      <c r="O222" s="12" t="s">
        <v>53</v>
      </c>
      <c r="P222" s="11" t="s">
        <v>36</v>
      </c>
    </row>
    <row r="223" spans="1:17" s="20" customFormat="1" x14ac:dyDescent="0.25">
      <c r="I223" s="11" t="s">
        <v>63</v>
      </c>
      <c r="J223" s="11"/>
      <c r="K223" s="11" t="s">
        <v>58</v>
      </c>
      <c r="L223" s="11"/>
      <c r="M223" s="11"/>
      <c r="N223" s="11"/>
      <c r="O223" s="12" t="s">
        <v>53</v>
      </c>
      <c r="P223" s="11" t="s">
        <v>59</v>
      </c>
    </row>
    <row r="224" spans="1:17" s="20" customFormat="1" x14ac:dyDescent="0.25">
      <c r="I224" s="11" t="s">
        <v>66</v>
      </c>
      <c r="J224" s="11"/>
      <c r="K224" s="11" t="s">
        <v>251</v>
      </c>
      <c r="L224" s="11"/>
      <c r="M224" s="11"/>
      <c r="N224" s="11"/>
      <c r="O224" s="12" t="s">
        <v>61</v>
      </c>
      <c r="P224" s="11" t="s">
        <v>117</v>
      </c>
    </row>
    <row r="225" spans="1:17" s="35" customFormat="1" x14ac:dyDescent="0.25">
      <c r="A225" s="87" t="s">
        <v>156</v>
      </c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</row>
    <row r="226" spans="1:17" s="35" customFormat="1" x14ac:dyDescent="0.25">
      <c r="E226" s="37" t="s">
        <v>5</v>
      </c>
      <c r="F226" s="84" t="s">
        <v>6</v>
      </c>
      <c r="G226" s="84"/>
      <c r="H226" s="84"/>
      <c r="I226" s="38" t="s">
        <v>157</v>
      </c>
      <c r="J226" s="37" t="s">
        <v>158</v>
      </c>
      <c r="K226" s="88" t="s">
        <v>19</v>
      </c>
      <c r="L226" s="89"/>
    </row>
    <row r="227" spans="1:17" s="35" customFormat="1" x14ac:dyDescent="0.25">
      <c r="E227" s="37">
        <v>1</v>
      </c>
      <c r="F227" s="84" t="s">
        <v>231</v>
      </c>
      <c r="G227" s="90"/>
      <c r="H227" s="90"/>
      <c r="I227" s="40">
        <v>82.45</v>
      </c>
      <c r="J227" s="41">
        <v>855</v>
      </c>
      <c r="K227" s="91">
        <v>99.117999999999995</v>
      </c>
      <c r="L227" s="90"/>
    </row>
    <row r="228" spans="1:17" s="35" customFormat="1" x14ac:dyDescent="0.25">
      <c r="E228" s="37">
        <v>2</v>
      </c>
      <c r="F228" s="84" t="s">
        <v>308</v>
      </c>
      <c r="G228" s="90"/>
      <c r="H228" s="90"/>
      <c r="I228" s="40">
        <v>120</v>
      </c>
      <c r="J228" s="41">
        <v>990</v>
      </c>
      <c r="K228" s="91">
        <v>95.679000000000002</v>
      </c>
      <c r="L228" s="90"/>
    </row>
    <row r="229" spans="1:17" s="35" customFormat="1" x14ac:dyDescent="0.25">
      <c r="E229" s="37">
        <v>3</v>
      </c>
      <c r="F229" s="84" t="s">
        <v>272</v>
      </c>
      <c r="G229" s="90"/>
      <c r="H229" s="90"/>
      <c r="I229" s="40">
        <v>141.94999999999999</v>
      </c>
      <c r="J229" s="41">
        <v>1035</v>
      </c>
      <c r="K229" s="91">
        <v>94.454999999999998</v>
      </c>
      <c r="L229" s="90"/>
    </row>
    <row r="230" spans="1:17" s="35" customFormat="1" x14ac:dyDescent="0.25">
      <c r="E230" s="37">
        <v>4</v>
      </c>
      <c r="F230" s="84" t="s">
        <v>253</v>
      </c>
      <c r="G230" s="90"/>
      <c r="H230" s="90"/>
      <c r="I230" s="40">
        <v>92.7</v>
      </c>
      <c r="J230" s="41">
        <v>857.5</v>
      </c>
      <c r="K230" s="91">
        <v>93.150999999999996</v>
      </c>
      <c r="L230" s="90"/>
    </row>
    <row r="231" spans="1:17" s="35" customFormat="1" x14ac:dyDescent="0.25">
      <c r="E231" s="37">
        <v>5</v>
      </c>
      <c r="F231" s="84" t="s">
        <v>281</v>
      </c>
      <c r="G231" s="90"/>
      <c r="H231" s="90"/>
      <c r="I231" s="40">
        <v>103.85</v>
      </c>
      <c r="J231" s="41">
        <v>900</v>
      </c>
      <c r="K231" s="91">
        <v>92.456999999999994</v>
      </c>
      <c r="L231" s="90"/>
    </row>
    <row r="232" spans="1:17" s="35" customFormat="1" x14ac:dyDescent="0.25">
      <c r="E232" s="37">
        <v>6</v>
      </c>
      <c r="F232" s="84" t="s">
        <v>254</v>
      </c>
      <c r="G232" s="90"/>
      <c r="H232" s="90"/>
      <c r="I232" s="40">
        <v>93</v>
      </c>
      <c r="J232" s="41">
        <v>830</v>
      </c>
      <c r="K232" s="91">
        <v>90.010999999999996</v>
      </c>
      <c r="L232" s="90"/>
    </row>
    <row r="233" spans="1:17" s="35" customFormat="1" x14ac:dyDescent="0.25">
      <c r="E233" s="37">
        <v>7</v>
      </c>
      <c r="F233" s="84" t="s">
        <v>310</v>
      </c>
      <c r="G233" s="90"/>
      <c r="H233" s="90"/>
      <c r="I233" s="40">
        <v>119.95</v>
      </c>
      <c r="J233" s="41">
        <v>920</v>
      </c>
      <c r="K233" s="91">
        <v>88.927999999999997</v>
      </c>
      <c r="L233" s="90"/>
    </row>
    <row r="234" spans="1:17" s="35" customFormat="1" x14ac:dyDescent="0.25">
      <c r="E234" s="37">
        <v>8</v>
      </c>
      <c r="F234" s="84" t="s">
        <v>275</v>
      </c>
      <c r="G234" s="90"/>
      <c r="H234" s="90"/>
      <c r="I234" s="40">
        <v>157.80000000000001</v>
      </c>
      <c r="J234" s="41">
        <v>1000</v>
      </c>
      <c r="K234" s="91">
        <v>88.653000000000006</v>
      </c>
      <c r="L234" s="90"/>
    </row>
    <row r="235" spans="1:17" s="35" customFormat="1" x14ac:dyDescent="0.25">
      <c r="E235" s="37">
        <v>9</v>
      </c>
      <c r="F235" s="84" t="s">
        <v>282</v>
      </c>
      <c r="G235" s="90"/>
      <c r="H235" s="90"/>
      <c r="I235" s="40">
        <v>104.4</v>
      </c>
      <c r="J235" s="41">
        <v>860</v>
      </c>
      <c r="K235" s="91">
        <v>88.132999999999996</v>
      </c>
      <c r="L235" s="90"/>
    </row>
    <row r="236" spans="1:17" s="35" customFormat="1" x14ac:dyDescent="0.25">
      <c r="E236" s="37">
        <v>10</v>
      </c>
      <c r="F236" s="84" t="s">
        <v>286</v>
      </c>
      <c r="G236" s="90"/>
      <c r="H236" s="90"/>
      <c r="I236" s="40">
        <v>103.2</v>
      </c>
      <c r="J236" s="41">
        <v>847.5</v>
      </c>
      <c r="K236" s="91">
        <v>87.316999999999993</v>
      </c>
      <c r="L236" s="90"/>
    </row>
    <row r="237" spans="1:17" s="35" customFormat="1" x14ac:dyDescent="0.25">
      <c r="A237" s="87" t="s">
        <v>159</v>
      </c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</row>
    <row r="238" spans="1:17" s="35" customFormat="1" x14ac:dyDescent="0.25">
      <c r="E238" s="37" t="s">
        <v>5</v>
      </c>
      <c r="F238" s="84" t="s">
        <v>160</v>
      </c>
      <c r="G238" s="84"/>
      <c r="H238" s="84"/>
      <c r="I238" s="88" t="s">
        <v>161</v>
      </c>
      <c r="J238" s="88"/>
      <c r="K238" s="88"/>
      <c r="L238" s="88"/>
      <c r="M238" s="88"/>
    </row>
    <row r="239" spans="1:17" s="35" customFormat="1" x14ac:dyDescent="0.25">
      <c r="E239" s="37">
        <v>1</v>
      </c>
      <c r="F239" s="84" t="s">
        <v>3</v>
      </c>
      <c r="G239" s="84"/>
      <c r="H239" s="84"/>
      <c r="I239" s="84" t="s">
        <v>326</v>
      </c>
      <c r="J239" s="84"/>
      <c r="K239" s="84"/>
      <c r="L239" s="84">
        <v>387.50400000000002</v>
      </c>
      <c r="M239" s="84"/>
    </row>
    <row r="240" spans="1:17" s="35" customFormat="1" x14ac:dyDescent="0.25">
      <c r="E240" s="43">
        <v>2</v>
      </c>
      <c r="F240" s="84" t="s">
        <v>79</v>
      </c>
      <c r="G240" s="84"/>
      <c r="H240" s="84"/>
      <c r="I240" s="84" t="s">
        <v>327</v>
      </c>
      <c r="J240" s="84"/>
      <c r="K240" s="84"/>
      <c r="L240" s="84">
        <v>296.21899999999999</v>
      </c>
      <c r="M240" s="84"/>
    </row>
    <row r="241" spans="5:13" s="35" customFormat="1" x14ac:dyDescent="0.25">
      <c r="E241" s="43">
        <v>3</v>
      </c>
      <c r="F241" s="84" t="s">
        <v>24</v>
      </c>
      <c r="G241" s="84"/>
      <c r="H241" s="84"/>
      <c r="I241" s="84" t="s">
        <v>328</v>
      </c>
      <c r="J241" s="84"/>
      <c r="K241" s="84"/>
      <c r="L241" s="84">
        <v>252.28299999999999</v>
      </c>
      <c r="M241" s="84"/>
    </row>
    <row r="242" spans="5:13" s="42" customFormat="1" x14ac:dyDescent="0.25">
      <c r="E242" s="43">
        <v>4</v>
      </c>
      <c r="F242" s="84" t="s">
        <v>75</v>
      </c>
      <c r="G242" s="84"/>
      <c r="H242" s="84"/>
      <c r="I242" s="84" t="s">
        <v>396</v>
      </c>
      <c r="J242" s="84"/>
      <c r="K242" s="84"/>
      <c r="L242" s="84">
        <f>390.852-75.583</f>
        <v>315.26900000000001</v>
      </c>
      <c r="M242" s="84"/>
    </row>
    <row r="243" spans="5:13" s="35" customFormat="1" x14ac:dyDescent="0.25">
      <c r="E243" s="43">
        <v>5</v>
      </c>
      <c r="F243" s="84" t="s">
        <v>116</v>
      </c>
      <c r="G243" s="84"/>
      <c r="H243" s="84"/>
      <c r="I243" s="84" t="s">
        <v>329</v>
      </c>
      <c r="J243" s="84"/>
      <c r="K243" s="84"/>
      <c r="L243" s="84">
        <v>179.23599999999999</v>
      </c>
      <c r="M243" s="84"/>
    </row>
    <row r="244" spans="5:13" s="35" customFormat="1" x14ac:dyDescent="0.25">
      <c r="E244" s="43">
        <v>6</v>
      </c>
      <c r="F244" s="84" t="s">
        <v>99</v>
      </c>
      <c r="G244" s="84"/>
      <c r="H244" s="84"/>
      <c r="I244" s="84" t="s">
        <v>330</v>
      </c>
      <c r="J244" s="84"/>
      <c r="K244" s="84"/>
      <c r="L244" s="84">
        <v>264.959</v>
      </c>
      <c r="M244" s="84"/>
    </row>
    <row r="245" spans="5:13" s="35" customFormat="1" x14ac:dyDescent="0.25">
      <c r="E245" s="43">
        <v>7</v>
      </c>
      <c r="F245" s="84" t="s">
        <v>32</v>
      </c>
      <c r="G245" s="84"/>
      <c r="H245" s="84"/>
      <c r="I245" s="84" t="s">
        <v>331</v>
      </c>
      <c r="J245" s="84"/>
      <c r="K245" s="84"/>
      <c r="L245" s="84">
        <v>160.09200000000001</v>
      </c>
      <c r="M245" s="84"/>
    </row>
    <row r="246" spans="5:13" s="35" customFormat="1" x14ac:dyDescent="0.25">
      <c r="E246" s="37">
        <v>8</v>
      </c>
      <c r="F246" s="84" t="s">
        <v>256</v>
      </c>
      <c r="G246" s="84"/>
      <c r="H246" s="84"/>
      <c r="I246" s="84" t="s">
        <v>332</v>
      </c>
      <c r="J246" s="84"/>
      <c r="K246" s="84"/>
      <c r="L246" s="84">
        <v>163.904</v>
      </c>
      <c r="M246" s="84"/>
    </row>
    <row r="247" spans="5:13" s="35" customFormat="1" x14ac:dyDescent="0.25">
      <c r="E247" s="37">
        <v>9</v>
      </c>
      <c r="F247" s="84" t="s">
        <v>208</v>
      </c>
      <c r="G247" s="84"/>
      <c r="H247" s="84"/>
      <c r="I247" s="84" t="s">
        <v>333</v>
      </c>
      <c r="J247" s="84"/>
      <c r="K247" s="84"/>
      <c r="L247" s="84">
        <v>165.06299999999999</v>
      </c>
      <c r="M247" s="84"/>
    </row>
    <row r="248" spans="5:13" s="35" customFormat="1" x14ac:dyDescent="0.25">
      <c r="E248" s="37">
        <v>10</v>
      </c>
      <c r="F248" s="84" t="s">
        <v>91</v>
      </c>
      <c r="G248" s="84"/>
      <c r="H248" s="84"/>
      <c r="I248" s="84" t="s">
        <v>167</v>
      </c>
      <c r="J248" s="84"/>
      <c r="K248" s="84"/>
      <c r="L248" s="84">
        <v>95.679000000000002</v>
      </c>
      <c r="M248" s="84"/>
    </row>
    <row r="249" spans="5:13" s="35" customFormat="1" x14ac:dyDescent="0.25">
      <c r="E249" s="37">
        <v>11</v>
      </c>
      <c r="F249" s="84" t="s">
        <v>70</v>
      </c>
      <c r="G249" s="84"/>
      <c r="H249" s="84"/>
      <c r="I249" s="84" t="s">
        <v>334</v>
      </c>
      <c r="J249" s="84"/>
      <c r="K249" s="84"/>
      <c r="L249" s="84">
        <v>146.74700000000001</v>
      </c>
      <c r="M249" s="84"/>
    </row>
    <row r="250" spans="5:13" s="35" customFormat="1" x14ac:dyDescent="0.25">
      <c r="E250" s="37">
        <v>12</v>
      </c>
      <c r="F250" s="84" t="s">
        <v>43</v>
      </c>
      <c r="G250" s="84"/>
      <c r="H250" s="84"/>
      <c r="I250" s="84" t="s">
        <v>335</v>
      </c>
      <c r="J250" s="84"/>
      <c r="K250" s="84"/>
      <c r="L250" s="84">
        <v>133.56899999999999</v>
      </c>
      <c r="M250" s="84"/>
    </row>
    <row r="251" spans="5:13" s="35" customFormat="1" x14ac:dyDescent="0.25">
      <c r="E251" s="37">
        <v>13</v>
      </c>
      <c r="F251" s="84" t="s">
        <v>276</v>
      </c>
      <c r="G251" s="84"/>
      <c r="H251" s="84"/>
      <c r="I251" s="84" t="s">
        <v>169</v>
      </c>
      <c r="J251" s="84"/>
      <c r="K251" s="84"/>
      <c r="L251" s="84">
        <v>88.653000000000006</v>
      </c>
      <c r="M251" s="84"/>
    </row>
    <row r="252" spans="5:13" s="35" customFormat="1" x14ac:dyDescent="0.25">
      <c r="E252" s="37">
        <v>14</v>
      </c>
      <c r="F252" s="84" t="s">
        <v>236</v>
      </c>
      <c r="G252" s="84"/>
      <c r="H252" s="84"/>
      <c r="I252" s="84" t="s">
        <v>169</v>
      </c>
      <c r="J252" s="84"/>
      <c r="K252" s="84"/>
      <c r="L252" s="84">
        <v>84.417000000000002</v>
      </c>
      <c r="M252" s="84"/>
    </row>
    <row r="253" spans="5:13" s="35" customFormat="1" x14ac:dyDescent="0.25">
      <c r="E253" s="37">
        <v>15</v>
      </c>
      <c r="F253" s="84" t="s">
        <v>313</v>
      </c>
      <c r="G253" s="84"/>
      <c r="H253" s="84"/>
      <c r="I253" s="84" t="s">
        <v>171</v>
      </c>
      <c r="J253" s="84"/>
      <c r="K253" s="84"/>
      <c r="L253" s="84">
        <v>84.338999999999999</v>
      </c>
      <c r="M253" s="84"/>
    </row>
    <row r="254" spans="5:13" s="35" customFormat="1" x14ac:dyDescent="0.25">
      <c r="E254" s="37">
        <v>16</v>
      </c>
      <c r="F254" s="84" t="s">
        <v>204</v>
      </c>
      <c r="G254" s="84"/>
      <c r="H254" s="84"/>
      <c r="I254" s="84" t="s">
        <v>171</v>
      </c>
      <c r="J254" s="84"/>
      <c r="K254" s="84"/>
      <c r="L254" s="84">
        <v>77.606999999999999</v>
      </c>
      <c r="M254" s="84"/>
    </row>
    <row r="255" spans="5:13" s="35" customFormat="1" x14ac:dyDescent="0.25">
      <c r="E255" s="37">
        <v>17</v>
      </c>
      <c r="F255" s="84" t="s">
        <v>292</v>
      </c>
      <c r="G255" s="84"/>
      <c r="H255" s="84"/>
      <c r="I255" s="84" t="s">
        <v>173</v>
      </c>
      <c r="J255" s="84"/>
      <c r="K255" s="84"/>
      <c r="L255" s="84">
        <v>83.688000000000002</v>
      </c>
      <c r="M255" s="84"/>
    </row>
    <row r="256" spans="5:13" s="35" customFormat="1" x14ac:dyDescent="0.25">
      <c r="E256" s="37">
        <v>18</v>
      </c>
      <c r="F256" s="84" t="s">
        <v>298</v>
      </c>
      <c r="G256" s="84"/>
      <c r="H256" s="84"/>
      <c r="I256" s="84" t="s">
        <v>336</v>
      </c>
      <c r="J256" s="84"/>
      <c r="K256" s="84"/>
      <c r="L256" s="84">
        <v>74.897999999999996</v>
      </c>
      <c r="M256" s="84"/>
    </row>
    <row r="257" spans="1:17" s="35" customFormat="1" x14ac:dyDescent="0.25">
      <c r="E257" s="37" t="s">
        <v>47</v>
      </c>
      <c r="F257" s="84" t="s">
        <v>247</v>
      </c>
      <c r="G257" s="84"/>
      <c r="H257" s="84"/>
      <c r="I257" s="84" t="s">
        <v>337</v>
      </c>
      <c r="J257" s="84"/>
      <c r="K257" s="84"/>
      <c r="L257" s="84">
        <v>0</v>
      </c>
      <c r="M257" s="84"/>
    </row>
    <row r="258" spans="1:17" s="35" customFormat="1" x14ac:dyDescent="0.25">
      <c r="E258" s="37" t="s">
        <v>47</v>
      </c>
      <c r="F258" s="84" t="s">
        <v>215</v>
      </c>
      <c r="G258" s="84"/>
      <c r="H258" s="84"/>
      <c r="I258" s="84" t="s">
        <v>337</v>
      </c>
      <c r="J258" s="84"/>
      <c r="K258" s="84"/>
      <c r="L258" s="84">
        <v>0</v>
      </c>
      <c r="M258" s="84"/>
    </row>
    <row r="259" spans="1:17" s="35" customFormat="1" x14ac:dyDescent="0.25">
      <c r="E259" s="37" t="s">
        <v>47</v>
      </c>
      <c r="F259" s="84" t="s">
        <v>39</v>
      </c>
      <c r="G259" s="84"/>
      <c r="H259" s="84"/>
      <c r="I259" s="84" t="s">
        <v>337</v>
      </c>
      <c r="J259" s="84"/>
      <c r="K259" s="84"/>
      <c r="L259" s="84">
        <v>0</v>
      </c>
      <c r="M259" s="84"/>
    </row>
    <row r="260" spans="1:17" s="35" customFormat="1" x14ac:dyDescent="0.25">
      <c r="E260" s="37" t="s">
        <v>47</v>
      </c>
      <c r="F260" s="84" t="s">
        <v>104</v>
      </c>
      <c r="G260" s="84"/>
      <c r="H260" s="84"/>
      <c r="I260" s="84" t="s">
        <v>337</v>
      </c>
      <c r="J260" s="84"/>
      <c r="K260" s="84"/>
      <c r="L260" s="84">
        <v>0</v>
      </c>
      <c r="M260" s="84"/>
    </row>
    <row r="262" spans="1:17" s="82" customFormat="1" x14ac:dyDescent="0.25">
      <c r="A262" s="92" t="s">
        <v>1015</v>
      </c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</row>
    <row r="263" spans="1:17" s="82" customFormat="1" x14ac:dyDescent="0.25">
      <c r="C263" s="73">
        <v>1</v>
      </c>
      <c r="D263" s="101" t="s">
        <v>56</v>
      </c>
      <c r="E263" s="102"/>
      <c r="F263" s="102"/>
      <c r="G263" s="101" t="s">
        <v>1016</v>
      </c>
      <c r="H263" s="102"/>
      <c r="I263" s="102"/>
      <c r="J263" s="102"/>
      <c r="K263" s="102"/>
      <c r="L263" s="102"/>
      <c r="M263" s="81" t="s">
        <v>53</v>
      </c>
      <c r="N263" s="81" t="s">
        <v>3</v>
      </c>
    </row>
    <row r="264" spans="1:17" s="82" customFormat="1" x14ac:dyDescent="0.25">
      <c r="C264" s="73">
        <v>2</v>
      </c>
      <c r="D264" s="101" t="s">
        <v>127</v>
      </c>
      <c r="E264" s="102"/>
      <c r="F264" s="102"/>
      <c r="G264" s="101" t="s">
        <v>1017</v>
      </c>
      <c r="H264" s="102"/>
      <c r="I264" s="102"/>
      <c r="J264" s="102"/>
      <c r="K264" s="102"/>
      <c r="L264" s="102"/>
      <c r="M264" s="81" t="s">
        <v>53</v>
      </c>
      <c r="N264" s="81" t="s">
        <v>3</v>
      </c>
    </row>
    <row r="265" spans="1:17" s="82" customFormat="1" x14ac:dyDescent="0.25">
      <c r="C265" s="73">
        <v>3</v>
      </c>
      <c r="D265" s="101" t="s">
        <v>126</v>
      </c>
      <c r="E265" s="102"/>
      <c r="F265" s="102"/>
      <c r="G265" s="101" t="s">
        <v>1018</v>
      </c>
      <c r="H265" s="102"/>
      <c r="I265" s="102"/>
      <c r="J265" s="102"/>
      <c r="K265" s="102"/>
      <c r="L265" s="102"/>
      <c r="M265" s="81" t="s">
        <v>53</v>
      </c>
      <c r="N265" s="81" t="s">
        <v>3</v>
      </c>
    </row>
    <row r="266" spans="1:17" s="82" customFormat="1" ht="15" customHeight="1" x14ac:dyDescent="0.25">
      <c r="C266" s="73">
        <v>4</v>
      </c>
      <c r="D266" s="101" t="s">
        <v>67</v>
      </c>
      <c r="E266" s="102"/>
      <c r="F266" s="102"/>
      <c r="G266" s="101" t="s">
        <v>1028</v>
      </c>
      <c r="H266" s="102"/>
      <c r="I266" s="102"/>
      <c r="J266" s="102"/>
      <c r="K266" s="102"/>
      <c r="L266" s="102"/>
      <c r="M266" s="81" t="s">
        <v>61</v>
      </c>
      <c r="N266" s="81" t="s">
        <v>3</v>
      </c>
    </row>
    <row r="267" spans="1:17" s="82" customFormat="1" x14ac:dyDescent="0.25">
      <c r="C267" s="73">
        <v>5</v>
      </c>
      <c r="D267" s="101" t="s">
        <v>408</v>
      </c>
      <c r="E267" s="102"/>
      <c r="F267" s="102"/>
      <c r="G267" s="101" t="s">
        <v>1019</v>
      </c>
      <c r="H267" s="102"/>
      <c r="I267" s="102"/>
      <c r="J267" s="102"/>
      <c r="K267" s="102"/>
      <c r="L267" s="102"/>
      <c r="M267" s="81" t="s">
        <v>53</v>
      </c>
      <c r="N267" s="81" t="s">
        <v>3</v>
      </c>
    </row>
    <row r="268" spans="1:17" s="82" customFormat="1" x14ac:dyDescent="0.25">
      <c r="C268" s="73">
        <v>6</v>
      </c>
      <c r="D268" s="101" t="s">
        <v>130</v>
      </c>
      <c r="E268" s="102"/>
      <c r="F268" s="102"/>
      <c r="G268" s="101" t="s">
        <v>1027</v>
      </c>
      <c r="H268" s="102"/>
      <c r="I268" s="102"/>
      <c r="J268" s="102"/>
      <c r="K268" s="102"/>
      <c r="L268" s="102"/>
      <c r="M268" s="81" t="s">
        <v>61</v>
      </c>
      <c r="N268" s="81" t="s">
        <v>3</v>
      </c>
    </row>
    <row r="269" spans="1:17" s="82" customFormat="1" x14ac:dyDescent="0.25">
      <c r="C269" s="73"/>
      <c r="D269" s="80"/>
      <c r="E269" s="81"/>
      <c r="F269" s="81"/>
      <c r="G269" s="80"/>
      <c r="H269" s="81"/>
      <c r="I269" s="81"/>
      <c r="J269" s="81"/>
      <c r="K269" s="81"/>
      <c r="L269" s="81"/>
      <c r="M269" s="81"/>
      <c r="N269" s="81"/>
    </row>
    <row r="270" spans="1:17" s="82" customFormat="1" x14ac:dyDescent="0.25">
      <c r="C270" s="73"/>
      <c r="D270" s="80"/>
      <c r="E270" s="81"/>
      <c r="F270" s="81"/>
      <c r="G270" s="80"/>
      <c r="H270" s="81"/>
      <c r="I270" s="81"/>
      <c r="J270" s="81"/>
      <c r="K270" s="81"/>
      <c r="L270" s="81"/>
      <c r="M270" s="81"/>
      <c r="N270" s="81"/>
    </row>
    <row r="271" spans="1:17" s="82" customFormat="1" x14ac:dyDescent="0.25">
      <c r="C271" s="73"/>
      <c r="D271" s="80"/>
      <c r="E271" s="81"/>
      <c r="F271" s="81"/>
      <c r="G271" s="80"/>
      <c r="H271" s="81"/>
      <c r="I271" s="81"/>
      <c r="J271" s="81"/>
      <c r="K271" s="81"/>
      <c r="L271" s="81"/>
      <c r="M271" s="81"/>
      <c r="N271" s="81"/>
    </row>
    <row r="272" spans="1:17" s="82" customFormat="1" x14ac:dyDescent="0.25">
      <c r="C272" s="81" t="s">
        <v>1016</v>
      </c>
      <c r="D272" s="81"/>
      <c r="E272" s="81"/>
      <c r="F272" s="81"/>
      <c r="G272" s="81"/>
      <c r="H272" s="81"/>
      <c r="I272" s="81"/>
      <c r="J272" s="81"/>
      <c r="K272" s="81"/>
      <c r="L272" s="81"/>
      <c r="M272" s="81" t="s">
        <v>1020</v>
      </c>
    </row>
    <row r="273" spans="1:17" s="82" customFormat="1" ht="39.75" customHeight="1" x14ac:dyDescent="0.25"/>
    <row r="274" spans="1:17" s="82" customFormat="1" x14ac:dyDescent="0.25">
      <c r="C274" s="81" t="s">
        <v>1017</v>
      </c>
      <c r="D274" s="81"/>
      <c r="E274" s="81"/>
      <c r="F274" s="81"/>
      <c r="G274" s="81"/>
      <c r="H274" s="81"/>
      <c r="I274" s="81"/>
      <c r="J274" s="81"/>
      <c r="K274" s="81"/>
      <c r="L274" s="81"/>
      <c r="M274" s="81" t="s">
        <v>1021</v>
      </c>
    </row>
    <row r="275" spans="1:17" s="82" customFormat="1" x14ac:dyDescent="0.25"/>
    <row r="276" spans="1:17" s="36" customFormat="1" x14ac:dyDescent="0.25">
      <c r="A276" s="85" t="s">
        <v>2</v>
      </c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</row>
    <row r="277" spans="1:17" s="36" customFormat="1" x14ac:dyDescent="0.25">
      <c r="A277" s="85" t="s">
        <v>391</v>
      </c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</row>
    <row r="278" spans="1:17" s="36" customFormat="1" ht="38.25" x14ac:dyDescent="0.25">
      <c r="A278" s="21" t="s">
        <v>4</v>
      </c>
      <c r="B278" s="21" t="s">
        <v>5</v>
      </c>
      <c r="C278" s="21" t="s">
        <v>6</v>
      </c>
      <c r="D278" s="22" t="s">
        <v>7</v>
      </c>
      <c r="E278" s="22" t="s">
        <v>8</v>
      </c>
      <c r="F278" s="22" t="s">
        <v>9</v>
      </c>
      <c r="G278" s="21" t="s">
        <v>10</v>
      </c>
      <c r="H278" s="22" t="s">
        <v>11</v>
      </c>
      <c r="I278" s="22" t="s">
        <v>12</v>
      </c>
      <c r="J278" s="22" t="s">
        <v>338</v>
      </c>
      <c r="K278" s="22" t="s">
        <v>339</v>
      </c>
      <c r="L278" s="22" t="s">
        <v>340</v>
      </c>
      <c r="M278" s="22" t="s">
        <v>158</v>
      </c>
      <c r="N278" s="22" t="s">
        <v>17</v>
      </c>
      <c r="O278" s="22" t="s">
        <v>18</v>
      </c>
      <c r="P278" s="22" t="s">
        <v>19</v>
      </c>
      <c r="Q278" s="21" t="s">
        <v>20</v>
      </c>
    </row>
    <row r="279" spans="1:17" s="36" customFormat="1" x14ac:dyDescent="0.25">
      <c r="A279" s="87" t="s">
        <v>21</v>
      </c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</row>
    <row r="280" spans="1:17" s="36" customFormat="1" ht="23.25" x14ac:dyDescent="0.25">
      <c r="A280" s="23">
        <v>1</v>
      </c>
      <c r="B280" s="23">
        <v>1</v>
      </c>
      <c r="C280" s="23" t="s">
        <v>341</v>
      </c>
      <c r="D280" s="24">
        <v>2001</v>
      </c>
      <c r="E280" s="24" t="s">
        <v>29</v>
      </c>
      <c r="F280" s="25" t="s">
        <v>24</v>
      </c>
      <c r="G280" s="23" t="s">
        <v>25</v>
      </c>
      <c r="H280" s="23">
        <v>25</v>
      </c>
      <c r="I280" s="26">
        <v>46.84</v>
      </c>
      <c r="J280" s="27">
        <v>95</v>
      </c>
      <c r="K280" s="27">
        <v>-100</v>
      </c>
      <c r="L280" s="27">
        <v>-100</v>
      </c>
      <c r="M280" s="27">
        <v>95</v>
      </c>
      <c r="N280" s="24" t="s">
        <v>29</v>
      </c>
      <c r="O280" s="24">
        <v>12</v>
      </c>
      <c r="P280" s="28">
        <v>72.177999999999997</v>
      </c>
      <c r="Q280" s="25" t="s">
        <v>342</v>
      </c>
    </row>
    <row r="281" spans="1:17" s="36" customFormat="1" x14ac:dyDescent="0.25">
      <c r="A281" s="23">
        <v>2</v>
      </c>
      <c r="B281" s="23">
        <v>2</v>
      </c>
      <c r="C281" s="23" t="s">
        <v>343</v>
      </c>
      <c r="D281" s="24">
        <v>2002</v>
      </c>
      <c r="E281" s="24" t="s">
        <v>29</v>
      </c>
      <c r="F281" s="25" t="s">
        <v>84</v>
      </c>
      <c r="G281" s="23" t="s">
        <v>85</v>
      </c>
      <c r="H281" s="23">
        <v>7</v>
      </c>
      <c r="I281" s="26">
        <v>45.92</v>
      </c>
      <c r="J281" s="27">
        <v>82.5</v>
      </c>
      <c r="K281" s="27">
        <v>87.5</v>
      </c>
      <c r="L281" s="27">
        <v>-90</v>
      </c>
      <c r="M281" s="27">
        <v>87.5</v>
      </c>
      <c r="N281" s="24" t="s">
        <v>29</v>
      </c>
      <c r="O281" s="24">
        <v>9</v>
      </c>
      <c r="P281" s="28">
        <v>67.751000000000005</v>
      </c>
      <c r="Q281" s="29" t="s">
        <v>344</v>
      </c>
    </row>
    <row r="282" spans="1:17" s="36" customFormat="1" ht="23.25" x14ac:dyDescent="0.25">
      <c r="A282" s="23">
        <v>3</v>
      </c>
      <c r="B282" s="23">
        <v>3</v>
      </c>
      <c r="C282" s="23" t="s">
        <v>22</v>
      </c>
      <c r="D282" s="24">
        <v>2005</v>
      </c>
      <c r="E282" s="24" t="s">
        <v>23</v>
      </c>
      <c r="F282" s="25" t="s">
        <v>24</v>
      </c>
      <c r="G282" s="23" t="s">
        <v>25</v>
      </c>
      <c r="H282" s="23">
        <v>6</v>
      </c>
      <c r="I282" s="26">
        <v>46.9</v>
      </c>
      <c r="J282" s="27">
        <v>75</v>
      </c>
      <c r="K282" s="27">
        <v>82.5</v>
      </c>
      <c r="L282" s="27">
        <v>-90</v>
      </c>
      <c r="M282" s="27">
        <v>82.5</v>
      </c>
      <c r="N282" s="24" t="s">
        <v>26</v>
      </c>
      <c r="O282" s="24">
        <v>8</v>
      </c>
      <c r="P282" s="28">
        <v>62.604999999999997</v>
      </c>
      <c r="Q282" s="25" t="s">
        <v>27</v>
      </c>
    </row>
    <row r="283" spans="1:17" s="36" customFormat="1" x14ac:dyDescent="0.25">
      <c r="A283" s="23">
        <v>4</v>
      </c>
      <c r="B283" s="23" t="s">
        <v>47</v>
      </c>
      <c r="C283" s="23" t="s">
        <v>28</v>
      </c>
      <c r="D283" s="24">
        <v>1987</v>
      </c>
      <c r="E283" s="24" t="s">
        <v>29</v>
      </c>
      <c r="F283" s="25" t="s">
        <v>3</v>
      </c>
      <c r="G283" s="23" t="s">
        <v>3</v>
      </c>
      <c r="H283" s="23">
        <v>8</v>
      </c>
      <c r="I283" s="26">
        <v>42.8</v>
      </c>
      <c r="J283" s="27">
        <v>-70</v>
      </c>
      <c r="K283" s="27">
        <v>-75</v>
      </c>
      <c r="L283" s="27">
        <v>-82.5</v>
      </c>
      <c r="M283" s="27">
        <v>0</v>
      </c>
      <c r="N283" s="24" t="s">
        <v>47</v>
      </c>
      <c r="O283" s="24">
        <v>0</v>
      </c>
      <c r="P283" s="28">
        <v>0</v>
      </c>
      <c r="Q283" s="29" t="s">
        <v>30</v>
      </c>
    </row>
    <row r="284" spans="1:17" s="36" customFormat="1" x14ac:dyDescent="0.25">
      <c r="A284" s="87" t="s">
        <v>68</v>
      </c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</row>
    <row r="285" spans="1:17" s="36" customFormat="1" ht="23.25" x14ac:dyDescent="0.25">
      <c r="A285" s="23">
        <v>1</v>
      </c>
      <c r="B285" s="23">
        <v>1</v>
      </c>
      <c r="C285" s="23" t="s">
        <v>347</v>
      </c>
      <c r="D285" s="24">
        <v>1998</v>
      </c>
      <c r="E285" s="24" t="s">
        <v>29</v>
      </c>
      <c r="F285" s="25" t="s">
        <v>39</v>
      </c>
      <c r="G285" s="23" t="s">
        <v>348</v>
      </c>
      <c r="H285" s="23">
        <v>5</v>
      </c>
      <c r="I285" s="26">
        <v>50.94</v>
      </c>
      <c r="J285" s="27">
        <v>67.5</v>
      </c>
      <c r="K285" s="27">
        <v>72.5</v>
      </c>
      <c r="L285" s="27">
        <v>77.5</v>
      </c>
      <c r="M285" s="27">
        <v>77.5</v>
      </c>
      <c r="N285" s="24" t="s">
        <v>23</v>
      </c>
      <c r="O285" s="24">
        <v>12</v>
      </c>
      <c r="P285" s="28">
        <v>54.634</v>
      </c>
      <c r="Q285" s="25" t="s">
        <v>349</v>
      </c>
    </row>
    <row r="286" spans="1:17" s="36" customFormat="1" ht="23.25" x14ac:dyDescent="0.25">
      <c r="A286" s="23">
        <v>2</v>
      </c>
      <c r="B286" s="23">
        <v>2</v>
      </c>
      <c r="C286" s="23" t="s">
        <v>350</v>
      </c>
      <c r="D286" s="24">
        <v>2000</v>
      </c>
      <c r="E286" s="24" t="s">
        <v>23</v>
      </c>
      <c r="F286" s="25" t="s">
        <v>75</v>
      </c>
      <c r="G286" s="23" t="s">
        <v>318</v>
      </c>
      <c r="H286" s="23">
        <v>1</v>
      </c>
      <c r="I286" s="26">
        <v>49.58</v>
      </c>
      <c r="J286" s="27">
        <v>67.5</v>
      </c>
      <c r="K286" s="27">
        <v>-72.5</v>
      </c>
      <c r="L286" s="27">
        <v>75</v>
      </c>
      <c r="M286" s="27">
        <v>75</v>
      </c>
      <c r="N286" s="24" t="s">
        <v>23</v>
      </c>
      <c r="O286" s="24">
        <v>9</v>
      </c>
      <c r="P286" s="28">
        <v>54.115000000000002</v>
      </c>
      <c r="Q286" s="25" t="s">
        <v>351</v>
      </c>
    </row>
    <row r="287" spans="1:17" s="36" customFormat="1" x14ac:dyDescent="0.25">
      <c r="A287" s="87" t="s">
        <v>89</v>
      </c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</row>
    <row r="288" spans="1:17" s="36" customFormat="1" ht="23.25" x14ac:dyDescent="0.25">
      <c r="A288" s="23">
        <v>1</v>
      </c>
      <c r="B288" s="23">
        <v>1</v>
      </c>
      <c r="C288" s="23" t="s">
        <v>352</v>
      </c>
      <c r="D288" s="24">
        <v>2003</v>
      </c>
      <c r="E288" s="24" t="s">
        <v>29</v>
      </c>
      <c r="F288" s="25" t="s">
        <v>353</v>
      </c>
      <c r="G288" s="23" t="s">
        <v>354</v>
      </c>
      <c r="H288" s="23">
        <v>9</v>
      </c>
      <c r="I288" s="26">
        <v>56.9</v>
      </c>
      <c r="J288" s="33">
        <v>140</v>
      </c>
      <c r="K288" s="33">
        <v>147.5</v>
      </c>
      <c r="L288" s="33">
        <v>152.5</v>
      </c>
      <c r="M288" s="33">
        <v>152.5</v>
      </c>
      <c r="N288" s="24" t="s">
        <v>233</v>
      </c>
      <c r="O288" s="24">
        <v>12</v>
      </c>
      <c r="P288" s="28">
        <v>98.581000000000003</v>
      </c>
      <c r="Q288" s="29" t="s">
        <v>355</v>
      </c>
    </row>
    <row r="289" spans="1:17" s="36" customFormat="1" ht="23.25" x14ac:dyDescent="0.25">
      <c r="A289" s="23">
        <v>2</v>
      </c>
      <c r="B289" s="23">
        <v>2</v>
      </c>
      <c r="C289" s="23" t="s">
        <v>356</v>
      </c>
      <c r="D289" s="24">
        <v>1996</v>
      </c>
      <c r="E289" s="24" t="s">
        <v>143</v>
      </c>
      <c r="F289" s="25" t="s">
        <v>24</v>
      </c>
      <c r="G289" s="23" t="s">
        <v>36</v>
      </c>
      <c r="H289" s="23">
        <v>26</v>
      </c>
      <c r="I289" s="26">
        <v>55.6</v>
      </c>
      <c r="J289" s="27">
        <v>107.5</v>
      </c>
      <c r="K289" s="27">
        <v>110</v>
      </c>
      <c r="L289" s="27">
        <v>-115</v>
      </c>
      <c r="M289" s="27">
        <v>110</v>
      </c>
      <c r="N289" s="24" t="s">
        <v>29</v>
      </c>
      <c r="O289" s="24">
        <v>9</v>
      </c>
      <c r="P289" s="28">
        <v>72.328999999999994</v>
      </c>
      <c r="Q289" s="25" t="s">
        <v>37</v>
      </c>
    </row>
    <row r="290" spans="1:17" s="36" customFormat="1" x14ac:dyDescent="0.25">
      <c r="A290" s="23">
        <v>3</v>
      </c>
      <c r="B290" s="23">
        <v>3</v>
      </c>
      <c r="C290" s="23" t="s">
        <v>357</v>
      </c>
      <c r="D290" s="24">
        <v>1987</v>
      </c>
      <c r="E290" s="24">
        <v>1</v>
      </c>
      <c r="F290" s="25" t="s">
        <v>3</v>
      </c>
      <c r="G290" s="23" t="s">
        <v>3</v>
      </c>
      <c r="H290" s="23">
        <v>16</v>
      </c>
      <c r="I290" s="26">
        <v>56.7</v>
      </c>
      <c r="J290" s="27">
        <v>50</v>
      </c>
      <c r="K290" s="27">
        <v>55</v>
      </c>
      <c r="L290" s="27">
        <v>57.5</v>
      </c>
      <c r="M290" s="27">
        <v>57.5</v>
      </c>
      <c r="N290" s="24" t="s">
        <v>358</v>
      </c>
      <c r="O290" s="24" t="s">
        <v>153</v>
      </c>
      <c r="P290" s="28">
        <v>37.265000000000001</v>
      </c>
      <c r="Q290" s="29" t="s">
        <v>359</v>
      </c>
    </row>
    <row r="291" spans="1:17" s="36" customFormat="1" x14ac:dyDescent="0.25">
      <c r="A291" s="23">
        <v>4</v>
      </c>
      <c r="B291" s="23" t="s">
        <v>47</v>
      </c>
      <c r="C291" s="23" t="s">
        <v>102</v>
      </c>
      <c r="D291" s="24">
        <v>1981</v>
      </c>
      <c r="E291" s="24" t="s">
        <v>23</v>
      </c>
      <c r="F291" s="25" t="s">
        <v>99</v>
      </c>
      <c r="G291" s="23" t="s">
        <v>100</v>
      </c>
      <c r="H291" s="23">
        <v>19</v>
      </c>
      <c r="I291" s="26">
        <v>56.88</v>
      </c>
      <c r="J291" s="27">
        <v>-80</v>
      </c>
      <c r="K291" s="27">
        <v>-80</v>
      </c>
      <c r="L291" s="27">
        <v>-80</v>
      </c>
      <c r="M291" s="27">
        <v>0</v>
      </c>
      <c r="N291" s="24" t="s">
        <v>47</v>
      </c>
      <c r="O291" s="24">
        <v>0</v>
      </c>
      <c r="P291" s="28">
        <v>0</v>
      </c>
      <c r="Q291" s="29" t="s">
        <v>49</v>
      </c>
    </row>
    <row r="292" spans="1:17" s="36" customFormat="1" x14ac:dyDescent="0.25">
      <c r="A292" s="23"/>
      <c r="B292" s="23"/>
      <c r="C292" s="34" t="s">
        <v>181</v>
      </c>
      <c r="D292" s="24"/>
      <c r="E292" s="24"/>
      <c r="F292" s="25"/>
      <c r="G292" s="23"/>
      <c r="H292" s="23"/>
      <c r="I292" s="26"/>
      <c r="J292" s="27"/>
      <c r="K292" s="27"/>
      <c r="L292" s="27"/>
      <c r="M292" s="27"/>
      <c r="N292" s="24"/>
      <c r="O292" s="24"/>
      <c r="P292" s="28"/>
      <c r="Q292" s="29"/>
    </row>
    <row r="293" spans="1:17" s="36" customFormat="1" x14ac:dyDescent="0.25">
      <c r="A293" s="23"/>
      <c r="B293" s="23"/>
      <c r="C293" s="34" t="s">
        <v>394</v>
      </c>
      <c r="D293" s="24"/>
      <c r="E293" s="24"/>
      <c r="F293" s="25"/>
      <c r="G293" s="23"/>
      <c r="H293" s="23"/>
      <c r="I293" s="26"/>
      <c r="J293" s="27"/>
      <c r="K293" s="27"/>
      <c r="L293" s="27"/>
      <c r="M293" s="27"/>
      <c r="N293" s="24"/>
      <c r="O293" s="24"/>
      <c r="P293" s="28"/>
      <c r="Q293" s="29"/>
    </row>
    <row r="294" spans="1:17" s="36" customFormat="1" x14ac:dyDescent="0.25">
      <c r="A294" s="87" t="s">
        <v>107</v>
      </c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</row>
    <row r="295" spans="1:17" s="36" customFormat="1" x14ac:dyDescent="0.25">
      <c r="A295" s="23">
        <v>1</v>
      </c>
      <c r="B295" s="23">
        <v>1</v>
      </c>
      <c r="C295" s="23" t="s">
        <v>360</v>
      </c>
      <c r="D295" s="24">
        <v>1992</v>
      </c>
      <c r="E295" s="24" t="s">
        <v>29</v>
      </c>
      <c r="F295" s="25" t="s">
        <v>24</v>
      </c>
      <c r="G295" s="23" t="s">
        <v>25</v>
      </c>
      <c r="H295" s="23">
        <v>14</v>
      </c>
      <c r="I295" s="26">
        <v>58.78</v>
      </c>
      <c r="J295" s="27">
        <v>115</v>
      </c>
      <c r="K295" s="27">
        <v>-120</v>
      </c>
      <c r="L295" s="33">
        <v>120</v>
      </c>
      <c r="M295" s="33">
        <v>120</v>
      </c>
      <c r="N295" s="24" t="s">
        <v>29</v>
      </c>
      <c r="O295" s="24">
        <v>12</v>
      </c>
      <c r="P295" s="28">
        <v>75.805000000000007</v>
      </c>
      <c r="Q295" s="29" t="s">
        <v>240</v>
      </c>
    </row>
    <row r="296" spans="1:17" s="36" customFormat="1" x14ac:dyDescent="0.25">
      <c r="A296" s="23">
        <v>2</v>
      </c>
      <c r="B296" s="23">
        <v>2</v>
      </c>
      <c r="C296" s="23" t="s">
        <v>361</v>
      </c>
      <c r="D296" s="24">
        <v>2003</v>
      </c>
      <c r="E296" s="24" t="s">
        <v>29</v>
      </c>
      <c r="F296" s="25" t="s">
        <v>362</v>
      </c>
      <c r="G296" s="23" t="s">
        <v>363</v>
      </c>
      <c r="H296" s="23">
        <v>18</v>
      </c>
      <c r="I296" s="26">
        <v>60.4</v>
      </c>
      <c r="J296" s="27">
        <v>110</v>
      </c>
      <c r="K296" s="27">
        <v>-117.5</v>
      </c>
      <c r="L296" s="27">
        <v>117.5</v>
      </c>
      <c r="M296" s="27">
        <v>117.5</v>
      </c>
      <c r="N296" s="24" t="s">
        <v>29</v>
      </c>
      <c r="O296" s="24">
        <v>9</v>
      </c>
      <c r="P296" s="28">
        <v>72.867000000000004</v>
      </c>
      <c r="Q296" s="29" t="s">
        <v>49</v>
      </c>
    </row>
    <row r="297" spans="1:17" s="36" customFormat="1" ht="23.25" x14ac:dyDescent="0.25">
      <c r="A297" s="23">
        <v>3</v>
      </c>
      <c r="B297" s="23">
        <v>3</v>
      </c>
      <c r="C297" s="23" t="s">
        <v>108</v>
      </c>
      <c r="D297" s="24">
        <v>2003</v>
      </c>
      <c r="E297" s="24" t="s">
        <v>23</v>
      </c>
      <c r="F297" s="25" t="s">
        <v>24</v>
      </c>
      <c r="G297" s="23" t="s">
        <v>36</v>
      </c>
      <c r="H297" s="23">
        <v>27</v>
      </c>
      <c r="I297" s="26">
        <v>62.75</v>
      </c>
      <c r="J297" s="27">
        <v>107.5</v>
      </c>
      <c r="K297" s="27">
        <v>112.5</v>
      </c>
      <c r="L297" s="27">
        <v>-117.5</v>
      </c>
      <c r="M297" s="27">
        <v>112.5</v>
      </c>
      <c r="N297" s="24" t="s">
        <v>26</v>
      </c>
      <c r="O297" s="24">
        <v>8</v>
      </c>
      <c r="P297" s="28">
        <v>68.061999999999998</v>
      </c>
      <c r="Q297" s="25" t="s">
        <v>37</v>
      </c>
    </row>
    <row r="298" spans="1:17" s="36" customFormat="1" x14ac:dyDescent="0.25">
      <c r="A298" s="23">
        <v>4</v>
      </c>
      <c r="B298" s="23">
        <v>4</v>
      </c>
      <c r="C298" s="23" t="s">
        <v>364</v>
      </c>
      <c r="D298" s="24">
        <v>2003</v>
      </c>
      <c r="E298" s="24" t="s">
        <v>23</v>
      </c>
      <c r="F298" s="25" t="s">
        <v>3</v>
      </c>
      <c r="G298" s="23" t="s">
        <v>3</v>
      </c>
      <c r="H298" s="23">
        <v>20</v>
      </c>
      <c r="I298" s="26">
        <v>62.9</v>
      </c>
      <c r="J298" s="27">
        <v>-105</v>
      </c>
      <c r="K298" s="27">
        <v>105</v>
      </c>
      <c r="L298" s="27">
        <v>112.5</v>
      </c>
      <c r="M298" s="27">
        <v>112.5</v>
      </c>
      <c r="N298" s="24" t="s">
        <v>26</v>
      </c>
      <c r="O298" s="24">
        <v>7</v>
      </c>
      <c r="P298" s="28">
        <v>67.959000000000003</v>
      </c>
      <c r="Q298" s="29" t="s">
        <v>365</v>
      </c>
    </row>
    <row r="299" spans="1:17" s="36" customFormat="1" x14ac:dyDescent="0.25">
      <c r="A299" s="23">
        <v>5</v>
      </c>
      <c r="B299" s="23">
        <v>5</v>
      </c>
      <c r="C299" s="23" t="s">
        <v>366</v>
      </c>
      <c r="D299" s="24">
        <v>1993</v>
      </c>
      <c r="E299" s="24" t="s">
        <v>23</v>
      </c>
      <c r="F299" s="25" t="s">
        <v>24</v>
      </c>
      <c r="G299" s="23" t="s">
        <v>122</v>
      </c>
      <c r="H299" s="23">
        <v>17</v>
      </c>
      <c r="I299" s="26">
        <v>61.4</v>
      </c>
      <c r="J299" s="27">
        <v>100</v>
      </c>
      <c r="K299" s="27">
        <v>-107.5</v>
      </c>
      <c r="L299" s="27">
        <v>-112.5</v>
      </c>
      <c r="M299" s="27">
        <v>100</v>
      </c>
      <c r="N299" s="24" t="s">
        <v>23</v>
      </c>
      <c r="O299" s="24" t="s">
        <v>153</v>
      </c>
      <c r="P299" s="28">
        <v>61.347999999999999</v>
      </c>
      <c r="Q299" s="29" t="s">
        <v>123</v>
      </c>
    </row>
    <row r="300" spans="1:17" s="36" customFormat="1" ht="23.25" x14ac:dyDescent="0.25">
      <c r="A300" s="23">
        <v>6</v>
      </c>
      <c r="B300" s="23">
        <v>6</v>
      </c>
      <c r="C300" s="23" t="s">
        <v>367</v>
      </c>
      <c r="D300" s="24">
        <v>1981</v>
      </c>
      <c r="E300" s="24">
        <v>1</v>
      </c>
      <c r="F300" s="25" t="s">
        <v>247</v>
      </c>
      <c r="G300" s="23" t="s">
        <v>248</v>
      </c>
      <c r="H300" s="23">
        <v>21</v>
      </c>
      <c r="I300" s="26">
        <v>62.15</v>
      </c>
      <c r="J300" s="27">
        <v>-62.5</v>
      </c>
      <c r="K300" s="27">
        <v>62.5</v>
      </c>
      <c r="L300" s="27">
        <v>67.5</v>
      </c>
      <c r="M300" s="27">
        <v>67.5</v>
      </c>
      <c r="N300" s="24" t="s">
        <v>191</v>
      </c>
      <c r="O300" s="24" t="s">
        <v>153</v>
      </c>
      <c r="P300" s="28">
        <v>41.087000000000003</v>
      </c>
      <c r="Q300" s="29" t="s">
        <v>49</v>
      </c>
    </row>
    <row r="301" spans="1:17" s="36" customFormat="1" x14ac:dyDescent="0.25">
      <c r="A301" s="23">
        <v>7</v>
      </c>
      <c r="B301" s="23" t="s">
        <v>47</v>
      </c>
      <c r="C301" s="23" t="s">
        <v>368</v>
      </c>
      <c r="D301" s="24">
        <v>1962</v>
      </c>
      <c r="E301" s="24" t="s">
        <v>23</v>
      </c>
      <c r="F301" s="25" t="s">
        <v>3</v>
      </c>
      <c r="G301" s="23" t="s">
        <v>3</v>
      </c>
      <c r="H301" s="23">
        <v>10</v>
      </c>
      <c r="I301" s="26">
        <v>61.65</v>
      </c>
      <c r="J301" s="27">
        <v>-80</v>
      </c>
      <c r="K301" s="27">
        <v>-85</v>
      </c>
      <c r="L301" s="27">
        <v>-85</v>
      </c>
      <c r="M301" s="27">
        <v>0</v>
      </c>
      <c r="N301" s="24" t="s">
        <v>47</v>
      </c>
      <c r="O301" s="24">
        <v>0</v>
      </c>
      <c r="P301" s="28">
        <v>0</v>
      </c>
      <c r="Q301" s="29" t="s">
        <v>30</v>
      </c>
    </row>
    <row r="302" spans="1:17" s="36" customFormat="1" x14ac:dyDescent="0.25">
      <c r="A302" s="23"/>
      <c r="B302" s="23"/>
      <c r="C302" s="34" t="s">
        <v>181</v>
      </c>
      <c r="D302" s="24"/>
      <c r="E302" s="24"/>
      <c r="F302" s="25"/>
      <c r="G302" s="23"/>
      <c r="H302" s="23"/>
      <c r="I302" s="26"/>
      <c r="J302" s="27"/>
      <c r="K302" s="27"/>
      <c r="L302" s="27"/>
      <c r="M302" s="27"/>
      <c r="N302" s="24"/>
      <c r="O302" s="24"/>
      <c r="P302" s="28"/>
      <c r="Q302" s="29"/>
    </row>
    <row r="303" spans="1:17" s="36" customFormat="1" x14ac:dyDescent="0.25">
      <c r="A303" s="23"/>
      <c r="B303" s="23"/>
      <c r="C303" s="34" t="s">
        <v>393</v>
      </c>
      <c r="D303" s="24"/>
      <c r="E303" s="24"/>
      <c r="F303" s="25"/>
      <c r="G303" s="23"/>
      <c r="H303" s="23"/>
      <c r="I303" s="26"/>
      <c r="J303" s="27"/>
      <c r="K303" s="27"/>
      <c r="L303" s="27"/>
      <c r="M303" s="27"/>
      <c r="N303" s="24"/>
      <c r="O303" s="24"/>
      <c r="P303" s="28"/>
      <c r="Q303" s="29"/>
    </row>
    <row r="304" spans="1:17" s="36" customFormat="1" x14ac:dyDescent="0.25">
      <c r="A304" s="87" t="s">
        <v>131</v>
      </c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</row>
    <row r="305" spans="1:17" s="36" customFormat="1" ht="23.25" x14ac:dyDescent="0.25">
      <c r="A305" s="23">
        <v>1</v>
      </c>
      <c r="B305" s="23">
        <v>1</v>
      </c>
      <c r="C305" s="23" t="s">
        <v>369</v>
      </c>
      <c r="D305" s="24">
        <v>1978</v>
      </c>
      <c r="E305" s="24" t="s">
        <v>29</v>
      </c>
      <c r="F305" s="25" t="s">
        <v>75</v>
      </c>
      <c r="G305" s="23" t="s">
        <v>76</v>
      </c>
      <c r="H305" s="23">
        <v>22</v>
      </c>
      <c r="I305" s="26">
        <v>71</v>
      </c>
      <c r="J305" s="27">
        <v>112.5</v>
      </c>
      <c r="K305" s="27">
        <v>-130</v>
      </c>
      <c r="L305" s="27">
        <v>130</v>
      </c>
      <c r="M305" s="27">
        <v>130</v>
      </c>
      <c r="N305" s="24" t="s">
        <v>47</v>
      </c>
      <c r="O305" s="24">
        <v>12</v>
      </c>
      <c r="P305" s="28">
        <v>73.257999999999996</v>
      </c>
      <c r="Q305" s="29" t="s">
        <v>136</v>
      </c>
    </row>
    <row r="306" spans="1:17" s="36" customFormat="1" x14ac:dyDescent="0.25">
      <c r="A306" s="23">
        <v>2</v>
      </c>
      <c r="B306" s="23">
        <v>2</v>
      </c>
      <c r="C306" s="23" t="s">
        <v>370</v>
      </c>
      <c r="D306" s="24">
        <v>2004</v>
      </c>
      <c r="E306" s="24" t="s">
        <v>23</v>
      </c>
      <c r="F306" s="25" t="s">
        <v>371</v>
      </c>
      <c r="G306" s="23" t="s">
        <v>372</v>
      </c>
      <c r="H306" s="23">
        <v>3</v>
      </c>
      <c r="I306" s="26">
        <v>70.599999999999994</v>
      </c>
      <c r="J306" s="27">
        <v>-120</v>
      </c>
      <c r="K306" s="27">
        <v>120</v>
      </c>
      <c r="L306" s="27">
        <v>-127.5</v>
      </c>
      <c r="M306" s="27">
        <v>120</v>
      </c>
      <c r="N306" s="24" t="s">
        <v>47</v>
      </c>
      <c r="O306" s="24">
        <v>9</v>
      </c>
      <c r="P306" s="28">
        <v>67.822999999999993</v>
      </c>
      <c r="Q306" s="25" t="s">
        <v>373</v>
      </c>
    </row>
    <row r="307" spans="1:17" s="36" customFormat="1" x14ac:dyDescent="0.25">
      <c r="A307" s="23">
        <v>3</v>
      </c>
      <c r="B307" s="23">
        <v>3</v>
      </c>
      <c r="C307" s="23" t="s">
        <v>374</v>
      </c>
      <c r="D307" s="24">
        <v>1965</v>
      </c>
      <c r="E307" s="24" t="s">
        <v>23</v>
      </c>
      <c r="F307" s="25" t="s">
        <v>3</v>
      </c>
      <c r="G307" s="23" t="s">
        <v>3</v>
      </c>
      <c r="H307" s="23">
        <v>12</v>
      </c>
      <c r="I307" s="26">
        <v>70.150000000000006</v>
      </c>
      <c r="J307" s="27">
        <v>90</v>
      </c>
      <c r="K307" s="27">
        <v>97.5</v>
      </c>
      <c r="L307" s="27">
        <v>100</v>
      </c>
      <c r="M307" s="27">
        <v>100</v>
      </c>
      <c r="N307" s="24" t="s">
        <v>47</v>
      </c>
      <c r="O307" s="24">
        <v>8</v>
      </c>
      <c r="P307" s="28">
        <v>56.71</v>
      </c>
      <c r="Q307" s="29" t="s">
        <v>375</v>
      </c>
    </row>
    <row r="308" spans="1:17" s="36" customFormat="1" x14ac:dyDescent="0.25">
      <c r="A308" s="23">
        <v>4</v>
      </c>
      <c r="B308" s="23">
        <v>4</v>
      </c>
      <c r="C308" s="23" t="s">
        <v>376</v>
      </c>
      <c r="D308" s="24">
        <v>2000</v>
      </c>
      <c r="E308" s="24" t="s">
        <v>23</v>
      </c>
      <c r="F308" s="25" t="s">
        <v>43</v>
      </c>
      <c r="G308" s="23" t="s">
        <v>44</v>
      </c>
      <c r="H308" s="23">
        <v>13</v>
      </c>
      <c r="I308" s="26">
        <v>71</v>
      </c>
      <c r="J308" s="27">
        <v>55</v>
      </c>
      <c r="K308" s="27">
        <v>60</v>
      </c>
      <c r="L308" s="27">
        <v>67.5</v>
      </c>
      <c r="M308" s="27">
        <v>67.5</v>
      </c>
      <c r="N308" s="24" t="s">
        <v>47</v>
      </c>
      <c r="O308" s="24">
        <v>7</v>
      </c>
      <c r="P308" s="28">
        <v>38.037999999999997</v>
      </c>
      <c r="Q308" s="29" t="s">
        <v>46</v>
      </c>
    </row>
    <row r="309" spans="1:17" s="36" customFormat="1" ht="23.25" x14ac:dyDescent="0.25">
      <c r="A309" s="23">
        <v>5</v>
      </c>
      <c r="B309" s="23" t="s">
        <v>47</v>
      </c>
      <c r="C309" s="23" t="s">
        <v>377</v>
      </c>
      <c r="D309" s="24">
        <v>1988</v>
      </c>
      <c r="E309" s="24" t="s">
        <v>23</v>
      </c>
      <c r="F309" s="25" t="s">
        <v>276</v>
      </c>
      <c r="G309" s="23" t="s">
        <v>277</v>
      </c>
      <c r="H309" s="23">
        <v>4</v>
      </c>
      <c r="I309" s="26">
        <v>71.75</v>
      </c>
      <c r="J309" s="27">
        <v>-125</v>
      </c>
      <c r="K309" s="27">
        <v>-125</v>
      </c>
      <c r="L309" s="27">
        <v>-125</v>
      </c>
      <c r="M309" s="27">
        <v>0</v>
      </c>
      <c r="N309" s="24" t="s">
        <v>47</v>
      </c>
      <c r="O309" s="24">
        <v>0</v>
      </c>
      <c r="P309" s="28">
        <v>0</v>
      </c>
      <c r="Q309" s="29" t="s">
        <v>378</v>
      </c>
    </row>
    <row r="310" spans="1:17" s="36" customFormat="1" x14ac:dyDescent="0.25">
      <c r="A310" s="87" t="s">
        <v>141</v>
      </c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</row>
    <row r="311" spans="1:17" s="36" customFormat="1" x14ac:dyDescent="0.25">
      <c r="A311" s="23">
        <v>1</v>
      </c>
      <c r="B311" s="23">
        <v>1</v>
      </c>
      <c r="C311" s="23" t="s">
        <v>379</v>
      </c>
      <c r="D311" s="24">
        <v>2001</v>
      </c>
      <c r="E311" s="24" t="s">
        <v>23</v>
      </c>
      <c r="F311" s="25" t="s">
        <v>24</v>
      </c>
      <c r="G311" s="23" t="s">
        <v>25</v>
      </c>
      <c r="H311" s="23">
        <v>15</v>
      </c>
      <c r="I311" s="26">
        <v>83.55</v>
      </c>
      <c r="J311" s="27">
        <v>105</v>
      </c>
      <c r="K311" s="27">
        <v>112.5</v>
      </c>
      <c r="L311" s="27">
        <v>122.5</v>
      </c>
      <c r="M311" s="27">
        <v>122.5</v>
      </c>
      <c r="N311" s="24" t="s">
        <v>23</v>
      </c>
      <c r="O311" s="24">
        <v>12</v>
      </c>
      <c r="P311" s="28">
        <v>64.090999999999994</v>
      </c>
      <c r="Q311" s="29" t="s">
        <v>240</v>
      </c>
    </row>
    <row r="312" spans="1:17" s="36" customFormat="1" x14ac:dyDescent="0.25">
      <c r="A312" s="23">
        <v>2</v>
      </c>
      <c r="B312" s="23">
        <v>2</v>
      </c>
      <c r="C312" s="23" t="s">
        <v>380</v>
      </c>
      <c r="D312" s="24">
        <v>1975</v>
      </c>
      <c r="E312" s="24">
        <v>1</v>
      </c>
      <c r="F312" s="25" t="s">
        <v>3</v>
      </c>
      <c r="G312" s="23" t="s">
        <v>3</v>
      </c>
      <c r="H312" s="23">
        <v>24</v>
      </c>
      <c r="I312" s="26">
        <v>76.150000000000006</v>
      </c>
      <c r="J312" s="27">
        <v>85</v>
      </c>
      <c r="K312" s="27">
        <v>-90</v>
      </c>
      <c r="L312" s="27">
        <v>-90</v>
      </c>
      <c r="M312" s="27">
        <v>85</v>
      </c>
      <c r="N312" s="24" t="s">
        <v>191</v>
      </c>
      <c r="O312" s="24" t="s">
        <v>153</v>
      </c>
      <c r="P312" s="28">
        <v>46.274999999999999</v>
      </c>
      <c r="Q312" s="25" t="s">
        <v>381</v>
      </c>
    </row>
    <row r="313" spans="1:17" s="36" customFormat="1" x14ac:dyDescent="0.25">
      <c r="A313" s="23">
        <v>3</v>
      </c>
      <c r="B313" s="23">
        <v>3</v>
      </c>
      <c r="C313" s="23" t="s">
        <v>382</v>
      </c>
      <c r="D313" s="24">
        <v>2001</v>
      </c>
      <c r="E313" s="24">
        <v>1</v>
      </c>
      <c r="F313" s="25" t="s">
        <v>43</v>
      </c>
      <c r="G313" s="23" t="s">
        <v>44</v>
      </c>
      <c r="H313" s="23">
        <v>28</v>
      </c>
      <c r="I313" s="26">
        <v>80.650000000000006</v>
      </c>
      <c r="J313" s="27">
        <v>55</v>
      </c>
      <c r="K313" s="27">
        <v>60</v>
      </c>
      <c r="L313" s="27">
        <v>67.5</v>
      </c>
      <c r="M313" s="27">
        <v>67.5</v>
      </c>
      <c r="N313" s="24" t="s">
        <v>383</v>
      </c>
      <c r="O313" s="24" t="s">
        <v>153</v>
      </c>
      <c r="P313" s="28">
        <v>35.826999999999998</v>
      </c>
      <c r="Q313" s="29" t="s">
        <v>46</v>
      </c>
    </row>
    <row r="314" spans="1:17" s="36" customFormat="1" x14ac:dyDescent="0.25">
      <c r="A314" s="87" t="s">
        <v>154</v>
      </c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</row>
    <row r="315" spans="1:17" s="36" customFormat="1" x14ac:dyDescent="0.25">
      <c r="A315" s="23">
        <v>1</v>
      </c>
      <c r="B315" s="23">
        <v>1</v>
      </c>
      <c r="C315" s="23" t="s">
        <v>384</v>
      </c>
      <c r="D315" s="24">
        <v>1975</v>
      </c>
      <c r="E315" s="24" t="s">
        <v>29</v>
      </c>
      <c r="F315" s="29" t="s">
        <v>256</v>
      </c>
      <c r="G315" s="23" t="s">
        <v>257</v>
      </c>
      <c r="H315" s="23">
        <v>11</v>
      </c>
      <c r="I315" s="26">
        <v>97</v>
      </c>
      <c r="J315" s="27">
        <v>165</v>
      </c>
      <c r="K315" s="27">
        <v>172.5</v>
      </c>
      <c r="L315" s="27">
        <v>-177.5</v>
      </c>
      <c r="M315" s="27">
        <v>172.5</v>
      </c>
      <c r="N315" s="24" t="s">
        <v>233</v>
      </c>
      <c r="O315" s="24">
        <v>12</v>
      </c>
      <c r="P315" s="28">
        <v>85.757999999999996</v>
      </c>
      <c r="Q315" s="29" t="s">
        <v>385</v>
      </c>
    </row>
    <row r="316" spans="1:17" s="36" customFormat="1" x14ac:dyDescent="0.25">
      <c r="A316" s="23">
        <v>2</v>
      </c>
      <c r="B316" s="23">
        <v>2</v>
      </c>
      <c r="C316" s="23" t="s">
        <v>386</v>
      </c>
      <c r="D316" s="24">
        <v>2002</v>
      </c>
      <c r="E316" s="24" t="s">
        <v>23</v>
      </c>
      <c r="F316" s="25" t="s">
        <v>84</v>
      </c>
      <c r="G316" s="23" t="s">
        <v>387</v>
      </c>
      <c r="H316" s="23">
        <v>23</v>
      </c>
      <c r="I316" s="26">
        <v>130.15</v>
      </c>
      <c r="J316" s="27">
        <v>-160</v>
      </c>
      <c r="K316" s="27">
        <v>-167.5</v>
      </c>
      <c r="L316" s="27">
        <v>167.5</v>
      </c>
      <c r="M316" s="27">
        <v>167.5</v>
      </c>
      <c r="N316" s="24" t="s">
        <v>26</v>
      </c>
      <c r="O316" s="24">
        <v>9</v>
      </c>
      <c r="P316" s="28">
        <v>78.266000000000005</v>
      </c>
      <c r="Q316" s="29" t="s">
        <v>388</v>
      </c>
    </row>
    <row r="317" spans="1:17" s="36" customFormat="1" x14ac:dyDescent="0.25">
      <c r="A317" s="30"/>
      <c r="B317" s="30"/>
      <c r="C317" s="30" t="s">
        <v>50</v>
      </c>
      <c r="D317" s="30"/>
      <c r="E317" s="30"/>
      <c r="F317" s="30"/>
      <c r="G317" s="30"/>
      <c r="H317" s="30"/>
      <c r="I317" s="30" t="s">
        <v>51</v>
      </c>
      <c r="J317" s="30"/>
      <c r="K317" s="30"/>
      <c r="L317" s="30"/>
      <c r="M317" s="30"/>
      <c r="N317" s="30"/>
      <c r="O317" s="30"/>
      <c r="P317" s="30"/>
    </row>
    <row r="318" spans="1:17" s="36" customFormat="1" x14ac:dyDescent="0.25">
      <c r="C318" s="30" t="s">
        <v>52</v>
      </c>
      <c r="D318" s="31"/>
      <c r="E318" s="30" t="s">
        <v>53</v>
      </c>
      <c r="F318" s="30" t="s">
        <v>3</v>
      </c>
      <c r="I318" s="30" t="s">
        <v>54</v>
      </c>
      <c r="J318" s="30"/>
      <c r="K318" s="30" t="s">
        <v>195</v>
      </c>
      <c r="L318" s="30"/>
      <c r="M318" s="30"/>
      <c r="N318" s="30"/>
      <c r="O318" s="31" t="s">
        <v>53</v>
      </c>
      <c r="P318" s="30" t="s">
        <v>133</v>
      </c>
    </row>
    <row r="319" spans="1:17" s="36" customFormat="1" x14ac:dyDescent="0.25">
      <c r="C319" s="30" t="s">
        <v>56</v>
      </c>
      <c r="D319" s="31"/>
      <c r="E319" s="30" t="s">
        <v>53</v>
      </c>
      <c r="F319" s="30" t="s">
        <v>3</v>
      </c>
      <c r="I319" s="30" t="s">
        <v>57</v>
      </c>
      <c r="J319" s="30"/>
      <c r="K319" s="30" t="s">
        <v>58</v>
      </c>
      <c r="L319" s="30"/>
      <c r="M319" s="30"/>
      <c r="N319" s="30"/>
      <c r="O319" s="31" t="s">
        <v>53</v>
      </c>
      <c r="P319" s="30" t="s">
        <v>59</v>
      </c>
    </row>
    <row r="320" spans="1:17" s="36" customFormat="1" x14ac:dyDescent="0.25">
      <c r="C320" s="30" t="s">
        <v>345</v>
      </c>
      <c r="D320" s="31"/>
      <c r="E320" s="30" t="s">
        <v>61</v>
      </c>
      <c r="F320" s="30" t="s">
        <v>3</v>
      </c>
      <c r="I320" s="30" t="s">
        <v>57</v>
      </c>
      <c r="J320" s="30"/>
      <c r="K320" s="30" t="s">
        <v>62</v>
      </c>
      <c r="L320" s="30"/>
      <c r="M320" s="30"/>
      <c r="N320" s="30"/>
      <c r="O320" s="31" t="s">
        <v>53</v>
      </c>
      <c r="P320" s="30" t="s">
        <v>3</v>
      </c>
    </row>
    <row r="321" spans="1:17" s="48" customFormat="1" x14ac:dyDescent="0.25">
      <c r="C321" s="30"/>
      <c r="D321" s="31"/>
      <c r="E321" s="30"/>
      <c r="F321" s="30"/>
      <c r="I321" s="30" t="s">
        <v>63</v>
      </c>
      <c r="J321" s="30"/>
      <c r="K321" s="30" t="s">
        <v>127</v>
      </c>
      <c r="L321" s="30"/>
      <c r="M321" s="30"/>
      <c r="N321" s="30"/>
      <c r="O321" s="31" t="s">
        <v>53</v>
      </c>
      <c r="P321" s="30" t="s">
        <v>3</v>
      </c>
      <c r="Q321" s="36"/>
    </row>
    <row r="322" spans="1:17" s="36" customFormat="1" x14ac:dyDescent="0.25">
      <c r="I322" s="30" t="s">
        <v>66</v>
      </c>
      <c r="J322" s="30"/>
      <c r="K322" s="30" t="s">
        <v>346</v>
      </c>
      <c r="L322" s="30"/>
      <c r="M322" s="30"/>
      <c r="N322" s="30"/>
      <c r="O322" s="31" t="s">
        <v>61</v>
      </c>
      <c r="P322" s="30" t="s">
        <v>3</v>
      </c>
    </row>
    <row r="323" spans="1:17" s="36" customFormat="1" x14ac:dyDescent="0.25">
      <c r="A323" s="87" t="s">
        <v>156</v>
      </c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</row>
    <row r="324" spans="1:17" s="36" customFormat="1" x14ac:dyDescent="0.25">
      <c r="E324" s="39" t="s">
        <v>5</v>
      </c>
      <c r="F324" s="84" t="s">
        <v>6</v>
      </c>
      <c r="G324" s="84"/>
      <c r="H324" s="84"/>
      <c r="I324" s="38" t="s">
        <v>157</v>
      </c>
      <c r="J324" s="39" t="s">
        <v>158</v>
      </c>
      <c r="K324" s="88" t="s">
        <v>19</v>
      </c>
      <c r="L324" s="89"/>
    </row>
    <row r="325" spans="1:17" s="36" customFormat="1" x14ac:dyDescent="0.25">
      <c r="E325" s="39">
        <v>1</v>
      </c>
      <c r="F325" s="84" t="s">
        <v>352</v>
      </c>
      <c r="G325" s="90"/>
      <c r="H325" s="90"/>
      <c r="I325" s="40">
        <v>56.9</v>
      </c>
      <c r="J325" s="41">
        <v>152.5</v>
      </c>
      <c r="K325" s="91">
        <v>98.581000000000003</v>
      </c>
      <c r="L325" s="90"/>
    </row>
    <row r="326" spans="1:17" s="36" customFormat="1" x14ac:dyDescent="0.25">
      <c r="E326" s="39">
        <v>2</v>
      </c>
      <c r="F326" s="84" t="s">
        <v>384</v>
      </c>
      <c r="G326" s="90"/>
      <c r="H326" s="90"/>
      <c r="I326" s="40">
        <v>97</v>
      </c>
      <c r="J326" s="41">
        <v>172.5</v>
      </c>
      <c r="K326" s="91">
        <v>85.757999999999996</v>
      </c>
      <c r="L326" s="90"/>
    </row>
    <row r="327" spans="1:17" s="36" customFormat="1" x14ac:dyDescent="0.25">
      <c r="E327" s="39">
        <v>3</v>
      </c>
      <c r="F327" s="84" t="s">
        <v>386</v>
      </c>
      <c r="G327" s="90"/>
      <c r="H327" s="90"/>
      <c r="I327" s="40">
        <v>130.15</v>
      </c>
      <c r="J327" s="41">
        <v>167.5</v>
      </c>
      <c r="K327" s="91">
        <v>78.266000000000005</v>
      </c>
      <c r="L327" s="90"/>
    </row>
    <row r="328" spans="1:17" s="36" customFormat="1" x14ac:dyDescent="0.25">
      <c r="E328" s="39">
        <v>4</v>
      </c>
      <c r="F328" s="84" t="s">
        <v>360</v>
      </c>
      <c r="G328" s="90"/>
      <c r="H328" s="90"/>
      <c r="I328" s="40">
        <v>58.78</v>
      </c>
      <c r="J328" s="41">
        <v>120</v>
      </c>
      <c r="K328" s="91">
        <v>75.805000000000007</v>
      </c>
      <c r="L328" s="90"/>
    </row>
    <row r="329" spans="1:17" s="36" customFormat="1" x14ac:dyDescent="0.25">
      <c r="E329" s="39">
        <v>5</v>
      </c>
      <c r="F329" s="84" t="s">
        <v>369</v>
      </c>
      <c r="G329" s="90"/>
      <c r="H329" s="90"/>
      <c r="I329" s="40">
        <v>71</v>
      </c>
      <c r="J329" s="41">
        <v>130</v>
      </c>
      <c r="K329" s="91">
        <v>73.257999999999996</v>
      </c>
      <c r="L329" s="90"/>
    </row>
    <row r="330" spans="1:17" s="36" customFormat="1" x14ac:dyDescent="0.25">
      <c r="E330" s="39">
        <v>6</v>
      </c>
      <c r="F330" s="84" t="s">
        <v>361</v>
      </c>
      <c r="G330" s="90"/>
      <c r="H330" s="90"/>
      <c r="I330" s="40">
        <v>60.4</v>
      </c>
      <c r="J330" s="41">
        <v>117.5</v>
      </c>
      <c r="K330" s="91">
        <v>72.867000000000004</v>
      </c>
      <c r="L330" s="90"/>
    </row>
    <row r="331" spans="1:17" s="36" customFormat="1" x14ac:dyDescent="0.25">
      <c r="E331" s="39">
        <v>7</v>
      </c>
      <c r="F331" s="84" t="s">
        <v>356</v>
      </c>
      <c r="G331" s="90"/>
      <c r="H331" s="90"/>
      <c r="I331" s="40">
        <v>55.6</v>
      </c>
      <c r="J331" s="41">
        <v>110</v>
      </c>
      <c r="K331" s="91">
        <v>72.328999999999994</v>
      </c>
      <c r="L331" s="90"/>
    </row>
    <row r="332" spans="1:17" s="36" customFormat="1" x14ac:dyDescent="0.25">
      <c r="E332" s="39">
        <v>8</v>
      </c>
      <c r="F332" s="84" t="s">
        <v>341</v>
      </c>
      <c r="G332" s="90"/>
      <c r="H332" s="90"/>
      <c r="I332" s="40">
        <v>46.84</v>
      </c>
      <c r="J332" s="41">
        <v>95</v>
      </c>
      <c r="K332" s="91">
        <v>72.177999999999997</v>
      </c>
      <c r="L332" s="90"/>
    </row>
    <row r="333" spans="1:17" s="36" customFormat="1" x14ac:dyDescent="0.25">
      <c r="E333" s="39">
        <v>9</v>
      </c>
      <c r="F333" s="84" t="s">
        <v>108</v>
      </c>
      <c r="G333" s="90"/>
      <c r="H333" s="90"/>
      <c r="I333" s="40">
        <v>62.75</v>
      </c>
      <c r="J333" s="41">
        <v>112.5</v>
      </c>
      <c r="K333" s="91">
        <v>68.061999999999998</v>
      </c>
      <c r="L333" s="90"/>
    </row>
    <row r="334" spans="1:17" s="36" customFormat="1" x14ac:dyDescent="0.25">
      <c r="E334" s="39">
        <v>10</v>
      </c>
      <c r="F334" s="84" t="s">
        <v>364</v>
      </c>
      <c r="G334" s="90"/>
      <c r="H334" s="90"/>
      <c r="I334" s="40">
        <v>62.9</v>
      </c>
      <c r="J334" s="41">
        <v>112.5</v>
      </c>
      <c r="K334" s="91">
        <v>67.959000000000003</v>
      </c>
      <c r="L334" s="90"/>
    </row>
    <row r="335" spans="1:17" s="36" customFormat="1" x14ac:dyDescent="0.25">
      <c r="A335" s="87" t="s">
        <v>159</v>
      </c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</row>
    <row r="336" spans="1:17" s="36" customFormat="1" x14ac:dyDescent="0.25">
      <c r="E336" s="39" t="s">
        <v>5</v>
      </c>
      <c r="F336" s="84" t="s">
        <v>160</v>
      </c>
      <c r="G336" s="84"/>
      <c r="H336" s="84"/>
      <c r="I336" s="88" t="s">
        <v>161</v>
      </c>
      <c r="J336" s="88"/>
      <c r="K336" s="88"/>
      <c r="L336" s="88"/>
      <c r="M336" s="88"/>
    </row>
    <row r="337" spans="1:17" s="36" customFormat="1" x14ac:dyDescent="0.25">
      <c r="E337" s="39">
        <v>1</v>
      </c>
      <c r="F337" s="84" t="s">
        <v>24</v>
      </c>
      <c r="G337" s="84"/>
      <c r="H337" s="84"/>
      <c r="I337" s="84" t="s">
        <v>389</v>
      </c>
      <c r="J337" s="84"/>
      <c r="K337" s="84"/>
      <c r="L337" s="84">
        <v>347.00799999999998</v>
      </c>
      <c r="M337" s="84"/>
    </row>
    <row r="338" spans="1:17" s="36" customFormat="1" x14ac:dyDescent="0.25">
      <c r="E338" s="39">
        <v>2</v>
      </c>
      <c r="F338" s="84" t="s">
        <v>75</v>
      </c>
      <c r="G338" s="84"/>
      <c r="H338" s="84"/>
      <c r="I338" s="84" t="s">
        <v>397</v>
      </c>
      <c r="J338" s="84"/>
      <c r="K338" s="84"/>
      <c r="L338" s="84">
        <v>127.373</v>
      </c>
      <c r="M338" s="84"/>
    </row>
    <row r="339" spans="1:17" s="36" customFormat="1" x14ac:dyDescent="0.25">
      <c r="E339" s="39">
        <v>3</v>
      </c>
      <c r="F339" s="84" t="s">
        <v>84</v>
      </c>
      <c r="G339" s="84"/>
      <c r="H339" s="84"/>
      <c r="I339" s="84" t="s">
        <v>390</v>
      </c>
      <c r="J339" s="84"/>
      <c r="K339" s="84"/>
      <c r="L339" s="84">
        <v>146.017</v>
      </c>
      <c r="M339" s="84"/>
    </row>
    <row r="340" spans="1:17" s="36" customFormat="1" x14ac:dyDescent="0.25">
      <c r="E340" s="39">
        <v>4</v>
      </c>
      <c r="F340" s="84" t="s">
        <v>3</v>
      </c>
      <c r="G340" s="84"/>
      <c r="H340" s="84"/>
      <c r="I340" s="84" t="s">
        <v>392</v>
      </c>
      <c r="J340" s="84"/>
      <c r="K340" s="84"/>
      <c r="L340" s="84">
        <v>124.669</v>
      </c>
      <c r="M340" s="84"/>
    </row>
    <row r="341" spans="1:17" s="36" customFormat="1" x14ac:dyDescent="0.25">
      <c r="E341" s="39">
        <v>5</v>
      </c>
      <c r="F341" s="84" t="s">
        <v>353</v>
      </c>
      <c r="G341" s="84"/>
      <c r="H341" s="84"/>
      <c r="I341" s="84" t="s">
        <v>167</v>
      </c>
      <c r="J341" s="84"/>
      <c r="K341" s="84"/>
      <c r="L341" s="84">
        <v>98.581000000000003</v>
      </c>
      <c r="M341" s="84"/>
    </row>
    <row r="342" spans="1:17" s="36" customFormat="1" x14ac:dyDescent="0.25">
      <c r="E342" s="39">
        <v>6</v>
      </c>
      <c r="F342" s="84" t="s">
        <v>256</v>
      </c>
      <c r="G342" s="84"/>
      <c r="H342" s="84"/>
      <c r="I342" s="84" t="s">
        <v>167</v>
      </c>
      <c r="J342" s="84"/>
      <c r="K342" s="84"/>
      <c r="L342" s="84">
        <v>85.757999999999996</v>
      </c>
      <c r="M342" s="84"/>
    </row>
    <row r="343" spans="1:17" s="36" customFormat="1" x14ac:dyDescent="0.25">
      <c r="E343" s="39">
        <v>7</v>
      </c>
      <c r="F343" s="84" t="s">
        <v>39</v>
      </c>
      <c r="G343" s="84"/>
      <c r="H343" s="84"/>
      <c r="I343" s="84" t="s">
        <v>167</v>
      </c>
      <c r="J343" s="84"/>
      <c r="K343" s="84"/>
      <c r="L343" s="84">
        <v>54.634</v>
      </c>
      <c r="M343" s="84"/>
    </row>
    <row r="344" spans="1:17" s="36" customFormat="1" x14ac:dyDescent="0.25">
      <c r="E344" s="39">
        <v>8</v>
      </c>
      <c r="F344" s="84" t="s">
        <v>362</v>
      </c>
      <c r="G344" s="84"/>
      <c r="H344" s="84"/>
      <c r="I344" s="84" t="s">
        <v>169</v>
      </c>
      <c r="J344" s="84"/>
      <c r="K344" s="84"/>
      <c r="L344" s="84">
        <v>72.867000000000004</v>
      </c>
      <c r="M344" s="84"/>
    </row>
    <row r="345" spans="1:17" s="36" customFormat="1" x14ac:dyDescent="0.25">
      <c r="E345" s="39">
        <v>9</v>
      </c>
      <c r="F345" s="84" t="s">
        <v>371</v>
      </c>
      <c r="G345" s="84"/>
      <c r="H345" s="84"/>
      <c r="I345" s="84" t="s">
        <v>169</v>
      </c>
      <c r="J345" s="84"/>
      <c r="K345" s="84"/>
      <c r="L345" s="84">
        <v>67.822999999999993</v>
      </c>
      <c r="M345" s="84"/>
    </row>
    <row r="346" spans="1:17" s="36" customFormat="1" x14ac:dyDescent="0.25">
      <c r="E346" s="39">
        <v>10</v>
      </c>
      <c r="F346" s="84" t="s">
        <v>43</v>
      </c>
      <c r="G346" s="84"/>
      <c r="H346" s="84"/>
      <c r="I346" s="84" t="s">
        <v>171</v>
      </c>
      <c r="J346" s="84"/>
      <c r="K346" s="84"/>
      <c r="L346" s="84">
        <v>38.037999999999997</v>
      </c>
      <c r="M346" s="84"/>
    </row>
    <row r="347" spans="1:17" s="36" customFormat="1" x14ac:dyDescent="0.25">
      <c r="E347" s="39" t="s">
        <v>47</v>
      </c>
      <c r="F347" s="84" t="s">
        <v>99</v>
      </c>
      <c r="G347" s="84"/>
      <c r="H347" s="84"/>
      <c r="I347" s="84" t="s">
        <v>337</v>
      </c>
      <c r="J347" s="84"/>
      <c r="K347" s="84"/>
      <c r="L347" s="84">
        <v>0</v>
      </c>
      <c r="M347" s="84"/>
    </row>
    <row r="348" spans="1:17" s="36" customFormat="1" x14ac:dyDescent="0.25">
      <c r="E348" s="39" t="s">
        <v>47</v>
      </c>
      <c r="F348" s="84" t="s">
        <v>276</v>
      </c>
      <c r="G348" s="84"/>
      <c r="H348" s="84"/>
      <c r="I348" s="84" t="s">
        <v>337</v>
      </c>
      <c r="J348" s="84"/>
      <c r="K348" s="84"/>
      <c r="L348" s="84">
        <v>0</v>
      </c>
      <c r="M348" s="84"/>
    </row>
    <row r="349" spans="1:17" s="36" customFormat="1" x14ac:dyDescent="0.25"/>
    <row r="350" spans="1:17" s="82" customFormat="1" x14ac:dyDescent="0.25">
      <c r="A350" s="92" t="s">
        <v>1015</v>
      </c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</row>
    <row r="351" spans="1:17" s="82" customFormat="1" x14ac:dyDescent="0.25">
      <c r="C351" s="73">
        <v>1</v>
      </c>
      <c r="D351" s="101" t="s">
        <v>56</v>
      </c>
      <c r="E351" s="102"/>
      <c r="F351" s="102"/>
      <c r="G351" s="101" t="s">
        <v>1016</v>
      </c>
      <c r="H351" s="102"/>
      <c r="I351" s="102"/>
      <c r="J351" s="102"/>
      <c r="K351" s="102"/>
      <c r="L351" s="102"/>
      <c r="M351" s="81" t="s">
        <v>53</v>
      </c>
      <c r="N351" s="81" t="s">
        <v>3</v>
      </c>
    </row>
    <row r="352" spans="1:17" s="82" customFormat="1" x14ac:dyDescent="0.25">
      <c r="C352" s="73">
        <v>2</v>
      </c>
      <c r="D352" s="101" t="s">
        <v>127</v>
      </c>
      <c r="E352" s="102"/>
      <c r="F352" s="102"/>
      <c r="G352" s="101" t="s">
        <v>1017</v>
      </c>
      <c r="H352" s="102"/>
      <c r="I352" s="102"/>
      <c r="J352" s="102"/>
      <c r="K352" s="102"/>
      <c r="L352" s="102"/>
      <c r="M352" s="81" t="s">
        <v>53</v>
      </c>
      <c r="N352" s="81" t="s">
        <v>3</v>
      </c>
    </row>
    <row r="353" spans="1:17" s="82" customFormat="1" x14ac:dyDescent="0.25">
      <c r="C353" s="73">
        <v>3</v>
      </c>
      <c r="D353" s="101" t="s">
        <v>126</v>
      </c>
      <c r="E353" s="102"/>
      <c r="F353" s="102"/>
      <c r="G353" s="101" t="s">
        <v>1018</v>
      </c>
      <c r="H353" s="102"/>
      <c r="I353" s="102"/>
      <c r="J353" s="102"/>
      <c r="K353" s="102"/>
      <c r="L353" s="102"/>
      <c r="M353" s="81" t="s">
        <v>53</v>
      </c>
      <c r="N353" s="81" t="s">
        <v>3</v>
      </c>
    </row>
    <row r="354" spans="1:17" s="82" customFormat="1" ht="15" customHeight="1" x14ac:dyDescent="0.25">
      <c r="C354" s="73">
        <v>4</v>
      </c>
      <c r="D354" s="101" t="s">
        <v>67</v>
      </c>
      <c r="E354" s="102"/>
      <c r="F354" s="102"/>
      <c r="G354" s="101" t="s">
        <v>1028</v>
      </c>
      <c r="H354" s="102"/>
      <c r="I354" s="102"/>
      <c r="J354" s="102"/>
      <c r="K354" s="102"/>
      <c r="L354" s="102"/>
      <c r="M354" s="81" t="s">
        <v>61</v>
      </c>
      <c r="N354" s="81" t="s">
        <v>3</v>
      </c>
    </row>
    <row r="355" spans="1:17" s="82" customFormat="1" x14ac:dyDescent="0.25">
      <c r="C355" s="73">
        <v>5</v>
      </c>
      <c r="D355" s="101" t="s">
        <v>408</v>
      </c>
      <c r="E355" s="102"/>
      <c r="F355" s="102"/>
      <c r="G355" s="101" t="s">
        <v>1019</v>
      </c>
      <c r="H355" s="102"/>
      <c r="I355" s="102"/>
      <c r="J355" s="102"/>
      <c r="K355" s="102"/>
      <c r="L355" s="102"/>
      <c r="M355" s="81" t="s">
        <v>53</v>
      </c>
      <c r="N355" s="81" t="s">
        <v>3</v>
      </c>
    </row>
    <row r="356" spans="1:17" s="82" customFormat="1" x14ac:dyDescent="0.25">
      <c r="C356" s="73">
        <v>6</v>
      </c>
      <c r="D356" s="101" t="s">
        <v>130</v>
      </c>
      <c r="E356" s="102"/>
      <c r="F356" s="102"/>
      <c r="G356" s="101" t="s">
        <v>1027</v>
      </c>
      <c r="H356" s="102"/>
      <c r="I356" s="102"/>
      <c r="J356" s="102"/>
      <c r="K356" s="102"/>
      <c r="L356" s="102"/>
      <c r="M356" s="81" t="s">
        <v>61</v>
      </c>
      <c r="N356" s="81" t="s">
        <v>3</v>
      </c>
    </row>
    <row r="357" spans="1:17" s="82" customFormat="1" x14ac:dyDescent="0.25">
      <c r="C357" s="73"/>
      <c r="D357" s="80"/>
      <c r="E357" s="81"/>
      <c r="F357" s="81"/>
      <c r="G357" s="80"/>
      <c r="H357" s="81"/>
      <c r="I357" s="81"/>
      <c r="J357" s="81"/>
      <c r="K357" s="81"/>
      <c r="L357" s="81"/>
      <c r="M357" s="81"/>
      <c r="N357" s="81"/>
    </row>
    <row r="358" spans="1:17" s="82" customFormat="1" x14ac:dyDescent="0.25">
      <c r="C358" s="73"/>
      <c r="D358" s="80"/>
      <c r="E358" s="81"/>
      <c r="F358" s="81"/>
      <c r="G358" s="80"/>
      <c r="H358" s="81"/>
      <c r="I358" s="81"/>
      <c r="J358" s="81"/>
      <c r="K358" s="81"/>
      <c r="L358" s="81"/>
      <c r="M358" s="81"/>
      <c r="N358" s="81"/>
    </row>
    <row r="359" spans="1:17" s="82" customFormat="1" x14ac:dyDescent="0.25">
      <c r="C359" s="73"/>
      <c r="D359" s="80"/>
      <c r="E359" s="81"/>
      <c r="F359" s="81"/>
      <c r="G359" s="80"/>
      <c r="H359" s="81"/>
      <c r="I359" s="81"/>
      <c r="J359" s="81"/>
      <c r="K359" s="81"/>
      <c r="L359" s="81"/>
      <c r="M359" s="81"/>
      <c r="N359" s="81"/>
    </row>
    <row r="360" spans="1:17" s="82" customFormat="1" x14ac:dyDescent="0.25">
      <c r="C360" s="81" t="s">
        <v>1016</v>
      </c>
      <c r="D360" s="81"/>
      <c r="E360" s="81"/>
      <c r="F360" s="81"/>
      <c r="G360" s="81"/>
      <c r="H360" s="81"/>
      <c r="I360" s="81"/>
      <c r="J360" s="81"/>
      <c r="K360" s="81"/>
      <c r="L360" s="81"/>
      <c r="M360" s="81" t="s">
        <v>1020</v>
      </c>
    </row>
    <row r="361" spans="1:17" s="82" customFormat="1" ht="39.75" customHeight="1" x14ac:dyDescent="0.25"/>
    <row r="362" spans="1:17" s="82" customFormat="1" x14ac:dyDescent="0.25">
      <c r="C362" s="81" t="s">
        <v>1017</v>
      </c>
      <c r="D362" s="81"/>
      <c r="E362" s="81"/>
      <c r="F362" s="81"/>
      <c r="G362" s="81"/>
      <c r="H362" s="81"/>
      <c r="I362" s="81"/>
      <c r="J362" s="81"/>
      <c r="K362" s="81"/>
      <c r="L362" s="81"/>
      <c r="M362" s="81" t="s">
        <v>1021</v>
      </c>
    </row>
    <row r="363" spans="1:17" s="82" customFormat="1" x14ac:dyDescent="0.25"/>
    <row r="364" spans="1:17" s="42" customFormat="1" x14ac:dyDescent="0.25">
      <c r="A364" s="85" t="s">
        <v>2</v>
      </c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</row>
    <row r="365" spans="1:17" s="42" customFormat="1" x14ac:dyDescent="0.25">
      <c r="A365" s="85" t="s">
        <v>503</v>
      </c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</row>
    <row r="366" spans="1:17" s="42" customFormat="1" ht="38.25" x14ac:dyDescent="0.25">
      <c r="A366" s="21" t="s">
        <v>4</v>
      </c>
      <c r="B366" s="21" t="s">
        <v>5</v>
      </c>
      <c r="C366" s="21" t="s">
        <v>6</v>
      </c>
      <c r="D366" s="22" t="s">
        <v>7</v>
      </c>
      <c r="E366" s="22" t="s">
        <v>8</v>
      </c>
      <c r="F366" s="22" t="s">
        <v>9</v>
      </c>
      <c r="G366" s="21" t="s">
        <v>10</v>
      </c>
      <c r="H366" s="22" t="s">
        <v>11</v>
      </c>
      <c r="I366" s="22" t="s">
        <v>12</v>
      </c>
      <c r="J366" s="22" t="s">
        <v>338</v>
      </c>
      <c r="K366" s="22" t="s">
        <v>339</v>
      </c>
      <c r="L366" s="22" t="s">
        <v>340</v>
      </c>
      <c r="M366" s="22" t="s">
        <v>158</v>
      </c>
      <c r="N366" s="22" t="s">
        <v>17</v>
      </c>
      <c r="O366" s="22" t="s">
        <v>18</v>
      </c>
      <c r="P366" s="22" t="s">
        <v>19</v>
      </c>
      <c r="Q366" s="21" t="s">
        <v>20</v>
      </c>
    </row>
    <row r="367" spans="1:17" s="42" customFormat="1" x14ac:dyDescent="0.25">
      <c r="A367" s="87" t="s">
        <v>184</v>
      </c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</row>
    <row r="368" spans="1:17" s="42" customFormat="1" x14ac:dyDescent="0.25">
      <c r="A368" s="23">
        <v>1</v>
      </c>
      <c r="B368" s="23">
        <v>1</v>
      </c>
      <c r="C368" s="23" t="s">
        <v>398</v>
      </c>
      <c r="D368" s="24">
        <v>1981</v>
      </c>
      <c r="E368" s="24" t="s">
        <v>23</v>
      </c>
      <c r="F368" s="25" t="s">
        <v>110</v>
      </c>
      <c r="G368" s="23" t="s">
        <v>399</v>
      </c>
      <c r="H368" s="23">
        <v>12</v>
      </c>
      <c r="I368" s="26">
        <v>58.95</v>
      </c>
      <c r="J368" s="27">
        <v>140</v>
      </c>
      <c r="K368" s="27">
        <v>145</v>
      </c>
      <c r="L368" s="27">
        <v>-147.5</v>
      </c>
      <c r="M368" s="27">
        <v>145</v>
      </c>
      <c r="N368" s="24" t="s">
        <v>26</v>
      </c>
      <c r="O368" s="24">
        <v>12</v>
      </c>
      <c r="P368" s="28">
        <v>71.528000000000006</v>
      </c>
      <c r="Q368" s="29" t="s">
        <v>400</v>
      </c>
    </row>
    <row r="369" spans="1:17" s="42" customFormat="1" x14ac:dyDescent="0.25">
      <c r="A369" s="23">
        <v>2</v>
      </c>
      <c r="B369" s="23">
        <v>2</v>
      </c>
      <c r="C369" s="23" t="s">
        <v>401</v>
      </c>
      <c r="D369" s="24">
        <v>1997</v>
      </c>
      <c r="E369" s="24">
        <v>1</v>
      </c>
      <c r="F369" s="25" t="s">
        <v>3</v>
      </c>
      <c r="G369" s="23" t="s">
        <v>3</v>
      </c>
      <c r="H369" s="23">
        <v>7</v>
      </c>
      <c r="I369" s="26">
        <v>58.92</v>
      </c>
      <c r="J369" s="27">
        <v>120</v>
      </c>
      <c r="K369" s="27">
        <v>127.5</v>
      </c>
      <c r="L369" s="27">
        <v>-140</v>
      </c>
      <c r="M369" s="27">
        <v>127.5</v>
      </c>
      <c r="N369" s="24" t="s">
        <v>147</v>
      </c>
      <c r="O369" s="24">
        <v>9</v>
      </c>
      <c r="P369" s="28">
        <v>62.935000000000002</v>
      </c>
      <c r="Q369" s="29" t="s">
        <v>49</v>
      </c>
    </row>
    <row r="370" spans="1:17" s="42" customFormat="1" x14ac:dyDescent="0.25">
      <c r="A370" s="23">
        <v>3</v>
      </c>
      <c r="B370" s="23">
        <v>3</v>
      </c>
      <c r="C370" s="23" t="s">
        <v>127</v>
      </c>
      <c r="D370" s="24">
        <v>1981</v>
      </c>
      <c r="E370" s="24" t="s">
        <v>23</v>
      </c>
      <c r="F370" s="25" t="s">
        <v>3</v>
      </c>
      <c r="G370" s="23" t="s">
        <v>3</v>
      </c>
      <c r="H370" s="23">
        <v>23</v>
      </c>
      <c r="I370" s="26">
        <v>59</v>
      </c>
      <c r="J370" s="27">
        <v>105</v>
      </c>
      <c r="K370" s="27">
        <v>-125</v>
      </c>
      <c r="L370" s="27">
        <v>-145</v>
      </c>
      <c r="M370" s="27">
        <v>105</v>
      </c>
      <c r="N370" s="24" t="s">
        <v>45</v>
      </c>
      <c r="O370" s="24">
        <v>8</v>
      </c>
      <c r="P370" s="28">
        <v>51.741999999999997</v>
      </c>
      <c r="Q370" s="29" t="s">
        <v>402</v>
      </c>
    </row>
    <row r="371" spans="1:17" s="42" customFormat="1" x14ac:dyDescent="0.25">
      <c r="A371" s="23">
        <v>4</v>
      </c>
      <c r="B371" s="23" t="s">
        <v>47</v>
      </c>
      <c r="C371" s="23" t="s">
        <v>185</v>
      </c>
      <c r="D371" s="24">
        <v>2006</v>
      </c>
      <c r="E371" s="24" t="s">
        <v>23</v>
      </c>
      <c r="F371" s="25" t="s">
        <v>79</v>
      </c>
      <c r="G371" s="23" t="s">
        <v>80</v>
      </c>
      <c r="H371" s="23">
        <v>6</v>
      </c>
      <c r="I371" s="26">
        <v>55.8</v>
      </c>
      <c r="J371" s="27">
        <v>-90</v>
      </c>
      <c r="K371" s="27">
        <v>-90</v>
      </c>
      <c r="L371" s="27">
        <v>-90</v>
      </c>
      <c r="M371" s="27">
        <v>0</v>
      </c>
      <c r="N371" s="24" t="s">
        <v>47</v>
      </c>
      <c r="O371" s="24">
        <v>0</v>
      </c>
      <c r="P371" s="28">
        <v>0</v>
      </c>
      <c r="Q371" s="29" t="s">
        <v>81</v>
      </c>
    </row>
    <row r="372" spans="1:17" s="42" customFormat="1" x14ac:dyDescent="0.25">
      <c r="A372" s="23">
        <v>5</v>
      </c>
      <c r="B372" s="23" t="s">
        <v>47</v>
      </c>
      <c r="C372" s="23" t="s">
        <v>404</v>
      </c>
      <c r="D372" s="24">
        <v>1993</v>
      </c>
      <c r="E372" s="24" t="s">
        <v>23</v>
      </c>
      <c r="F372" s="25" t="s">
        <v>3</v>
      </c>
      <c r="G372" s="23" t="s">
        <v>3</v>
      </c>
      <c r="H372" s="23">
        <v>32</v>
      </c>
      <c r="I372" s="26">
        <v>58.7</v>
      </c>
      <c r="J372" s="27">
        <v>-95</v>
      </c>
      <c r="K372" s="27">
        <v>-95</v>
      </c>
      <c r="L372" s="27">
        <v>-95</v>
      </c>
      <c r="M372" s="27">
        <v>0</v>
      </c>
      <c r="N372" s="24" t="s">
        <v>47</v>
      </c>
      <c r="O372" s="24" t="s">
        <v>153</v>
      </c>
      <c r="P372" s="28">
        <v>0</v>
      </c>
      <c r="Q372" s="29" t="s">
        <v>49</v>
      </c>
    </row>
    <row r="373" spans="1:17" s="42" customFormat="1" x14ac:dyDescent="0.25">
      <c r="A373" s="23">
        <v>6</v>
      </c>
      <c r="B373" s="23" t="s">
        <v>47</v>
      </c>
      <c r="C373" s="23" t="s">
        <v>405</v>
      </c>
      <c r="D373" s="24">
        <v>1986</v>
      </c>
      <c r="E373" s="24" t="s">
        <v>29</v>
      </c>
      <c r="F373" s="25" t="s">
        <v>3</v>
      </c>
      <c r="G373" s="23" t="s">
        <v>3</v>
      </c>
      <c r="H373" s="23">
        <v>17</v>
      </c>
      <c r="I373" s="26">
        <v>58.95</v>
      </c>
      <c r="J373" s="27">
        <v>-110</v>
      </c>
      <c r="K373" s="27">
        <v>-110</v>
      </c>
      <c r="L373" s="27">
        <v>-110</v>
      </c>
      <c r="M373" s="27">
        <v>0</v>
      </c>
      <c r="N373" s="24" t="s">
        <v>47</v>
      </c>
      <c r="O373" s="24" t="s">
        <v>153</v>
      </c>
      <c r="P373" s="28">
        <v>0</v>
      </c>
      <c r="Q373" s="29" t="s">
        <v>49</v>
      </c>
    </row>
    <row r="374" spans="1:17" s="42" customFormat="1" x14ac:dyDescent="0.25">
      <c r="A374" s="87" t="s">
        <v>197</v>
      </c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</row>
    <row r="375" spans="1:17" s="42" customFormat="1" x14ac:dyDescent="0.25">
      <c r="A375" s="23">
        <v>1</v>
      </c>
      <c r="B375" s="23">
        <v>1</v>
      </c>
      <c r="C375" s="23" t="s">
        <v>409</v>
      </c>
      <c r="D375" s="24">
        <v>1991</v>
      </c>
      <c r="E375" s="24" t="s">
        <v>29</v>
      </c>
      <c r="F375" s="25" t="s">
        <v>104</v>
      </c>
      <c r="G375" s="23" t="s">
        <v>410</v>
      </c>
      <c r="H375" s="23">
        <v>4</v>
      </c>
      <c r="I375" s="26">
        <v>65.599999999999994</v>
      </c>
      <c r="J375" s="27">
        <v>-177.5</v>
      </c>
      <c r="K375" s="27">
        <v>177.5</v>
      </c>
      <c r="L375" s="27">
        <v>187.5</v>
      </c>
      <c r="M375" s="27">
        <v>187.5</v>
      </c>
      <c r="N375" s="24" t="s">
        <v>29</v>
      </c>
      <c r="O375" s="24">
        <v>12</v>
      </c>
      <c r="P375" s="28">
        <v>81.867000000000004</v>
      </c>
      <c r="Q375" s="29" t="s">
        <v>411</v>
      </c>
    </row>
    <row r="376" spans="1:17" s="42" customFormat="1" x14ac:dyDescent="0.25">
      <c r="A376" s="23">
        <v>2</v>
      </c>
      <c r="B376" s="23">
        <v>2</v>
      </c>
      <c r="C376" s="23" t="s">
        <v>412</v>
      </c>
      <c r="D376" s="24">
        <v>1986</v>
      </c>
      <c r="E376" s="24">
        <v>1</v>
      </c>
      <c r="F376" s="25" t="s">
        <v>413</v>
      </c>
      <c r="G376" s="23" t="s">
        <v>414</v>
      </c>
      <c r="H376" s="23">
        <v>19</v>
      </c>
      <c r="I376" s="26">
        <v>66</v>
      </c>
      <c r="J376" s="27">
        <v>100</v>
      </c>
      <c r="K376" s="27">
        <v>122.5</v>
      </c>
      <c r="L376" s="27">
        <v>-130</v>
      </c>
      <c r="M376" s="27">
        <v>122.5</v>
      </c>
      <c r="N376" s="24" t="s">
        <v>45</v>
      </c>
      <c r="O376" s="24">
        <v>9</v>
      </c>
      <c r="P376" s="28">
        <v>53.149000000000001</v>
      </c>
      <c r="Q376" s="29" t="s">
        <v>415</v>
      </c>
    </row>
    <row r="377" spans="1:17" s="42" customFormat="1" x14ac:dyDescent="0.25">
      <c r="A377" s="87" t="s">
        <v>221</v>
      </c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</row>
    <row r="378" spans="1:17" s="42" customFormat="1" x14ac:dyDescent="0.25">
      <c r="A378" s="23">
        <v>1</v>
      </c>
      <c r="B378" s="23">
        <v>1</v>
      </c>
      <c r="C378" s="23" t="s">
        <v>416</v>
      </c>
      <c r="D378" s="24">
        <v>2000</v>
      </c>
      <c r="E378" s="24">
        <v>1</v>
      </c>
      <c r="F378" s="25" t="s">
        <v>3</v>
      </c>
      <c r="G378" s="23" t="s">
        <v>3</v>
      </c>
      <c r="H378" s="23">
        <v>1</v>
      </c>
      <c r="I378" s="26">
        <v>73.150000000000006</v>
      </c>
      <c r="J378" s="27">
        <v>210</v>
      </c>
      <c r="K378" s="27">
        <v>-217.5</v>
      </c>
      <c r="L378" s="27">
        <v>217.5</v>
      </c>
      <c r="M378" s="27">
        <v>217.5</v>
      </c>
      <c r="N378" s="24" t="s">
        <v>26</v>
      </c>
      <c r="O378" s="24">
        <v>12</v>
      </c>
      <c r="P378" s="28">
        <v>85.551000000000002</v>
      </c>
      <c r="Q378" s="29" t="s">
        <v>417</v>
      </c>
    </row>
    <row r="379" spans="1:17" s="42" customFormat="1" ht="23.25" x14ac:dyDescent="0.25">
      <c r="A379" s="23">
        <v>2</v>
      </c>
      <c r="B379" s="23">
        <v>2</v>
      </c>
      <c r="C379" s="23" t="s">
        <v>418</v>
      </c>
      <c r="D379" s="24">
        <v>1991</v>
      </c>
      <c r="E379" s="24" t="s">
        <v>29</v>
      </c>
      <c r="F379" s="25" t="s">
        <v>75</v>
      </c>
      <c r="G379" s="23" t="s">
        <v>76</v>
      </c>
      <c r="H379" s="23">
        <v>11</v>
      </c>
      <c r="I379" s="26">
        <v>73.75</v>
      </c>
      <c r="J379" s="27">
        <v>-180</v>
      </c>
      <c r="K379" s="27">
        <v>-180</v>
      </c>
      <c r="L379" s="27">
        <v>180</v>
      </c>
      <c r="M379" s="27">
        <v>180</v>
      </c>
      <c r="N379" s="24" t="s">
        <v>23</v>
      </c>
      <c r="O379" s="24">
        <v>9</v>
      </c>
      <c r="P379" s="28">
        <v>70.3</v>
      </c>
      <c r="Q379" s="29" t="s">
        <v>77</v>
      </c>
    </row>
    <row r="380" spans="1:17" s="42" customFormat="1" x14ac:dyDescent="0.25">
      <c r="A380" s="23">
        <v>3</v>
      </c>
      <c r="B380" s="23">
        <v>3</v>
      </c>
      <c r="C380" s="23" t="s">
        <v>419</v>
      </c>
      <c r="D380" s="24">
        <v>1990</v>
      </c>
      <c r="E380" s="24" t="s">
        <v>29</v>
      </c>
      <c r="F380" s="25" t="s">
        <v>189</v>
      </c>
      <c r="G380" s="23" t="s">
        <v>190</v>
      </c>
      <c r="H380" s="23">
        <v>31</v>
      </c>
      <c r="I380" s="26">
        <v>73.95</v>
      </c>
      <c r="J380" s="27">
        <v>170</v>
      </c>
      <c r="K380" s="27">
        <v>180</v>
      </c>
      <c r="L380" s="27">
        <v>-185</v>
      </c>
      <c r="M380" s="27">
        <v>180</v>
      </c>
      <c r="N380" s="24" t="s">
        <v>23</v>
      </c>
      <c r="O380" s="24">
        <v>8</v>
      </c>
      <c r="P380" s="28">
        <v>70.135999999999996</v>
      </c>
      <c r="Q380" s="29" t="s">
        <v>49</v>
      </c>
    </row>
    <row r="381" spans="1:17" s="42" customFormat="1" x14ac:dyDescent="0.25">
      <c r="A381" s="23">
        <v>4</v>
      </c>
      <c r="B381" s="23">
        <v>4</v>
      </c>
      <c r="C381" s="23" t="s">
        <v>420</v>
      </c>
      <c r="D381" s="24">
        <v>2004</v>
      </c>
      <c r="E381" s="24">
        <v>1</v>
      </c>
      <c r="F381" s="25" t="s">
        <v>421</v>
      </c>
      <c r="G381" s="23" t="s">
        <v>422</v>
      </c>
      <c r="H381" s="23">
        <v>18</v>
      </c>
      <c r="I381" s="26">
        <v>71.2</v>
      </c>
      <c r="J381" s="27">
        <v>135</v>
      </c>
      <c r="K381" s="27">
        <v>147.5</v>
      </c>
      <c r="L381" s="27">
        <v>155</v>
      </c>
      <c r="M381" s="27">
        <v>155</v>
      </c>
      <c r="N381" s="24" t="s">
        <v>147</v>
      </c>
      <c r="O381" s="24">
        <v>7</v>
      </c>
      <c r="P381" s="28">
        <v>62.460999999999999</v>
      </c>
      <c r="Q381" s="29" t="s">
        <v>423</v>
      </c>
    </row>
    <row r="382" spans="1:17" s="42" customFormat="1" x14ac:dyDescent="0.25">
      <c r="A382" s="87" t="s">
        <v>230</v>
      </c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</row>
    <row r="383" spans="1:17" s="42" customFormat="1" x14ac:dyDescent="0.25">
      <c r="A383" s="23">
        <v>1</v>
      </c>
      <c r="B383" s="23">
        <v>1</v>
      </c>
      <c r="C383" s="23" t="s">
        <v>231</v>
      </c>
      <c r="D383" s="24">
        <v>1989</v>
      </c>
      <c r="E383" s="24" t="s">
        <v>29</v>
      </c>
      <c r="F383" s="25" t="s">
        <v>116</v>
      </c>
      <c r="G383" s="23" t="s">
        <v>232</v>
      </c>
      <c r="H383" s="23">
        <v>20</v>
      </c>
      <c r="I383" s="26">
        <v>82.7</v>
      </c>
      <c r="J383" s="27">
        <v>260</v>
      </c>
      <c r="K383" s="27">
        <v>270</v>
      </c>
      <c r="L383" s="27">
        <v>275</v>
      </c>
      <c r="M383" s="27">
        <v>275</v>
      </c>
      <c r="N383" s="24" t="s">
        <v>233</v>
      </c>
      <c r="O383" s="24">
        <v>12</v>
      </c>
      <c r="P383" s="28">
        <v>98.135999999999996</v>
      </c>
      <c r="Q383" s="29" t="s">
        <v>234</v>
      </c>
    </row>
    <row r="384" spans="1:17" s="42" customFormat="1" ht="23.25" x14ac:dyDescent="0.25">
      <c r="A384" s="23">
        <v>2</v>
      </c>
      <c r="B384" s="23">
        <v>2</v>
      </c>
      <c r="C384" s="23" t="s">
        <v>424</v>
      </c>
      <c r="D384" s="24">
        <v>1997</v>
      </c>
      <c r="E384" s="24" t="s">
        <v>29</v>
      </c>
      <c r="F384" s="25" t="s">
        <v>84</v>
      </c>
      <c r="G384" s="23" t="s">
        <v>85</v>
      </c>
      <c r="H384" s="23">
        <v>2</v>
      </c>
      <c r="I384" s="26">
        <v>82.9</v>
      </c>
      <c r="J384" s="27">
        <v>255</v>
      </c>
      <c r="K384" s="27">
        <v>-262.5</v>
      </c>
      <c r="L384" s="27">
        <v>-272.5</v>
      </c>
      <c r="M384" s="27">
        <v>255</v>
      </c>
      <c r="N384" s="24" t="s">
        <v>29</v>
      </c>
      <c r="O384" s="24">
        <v>9</v>
      </c>
      <c r="P384" s="28">
        <v>90.841999999999999</v>
      </c>
      <c r="Q384" s="25" t="s">
        <v>425</v>
      </c>
    </row>
    <row r="385" spans="1:17" s="42" customFormat="1" x14ac:dyDescent="0.25">
      <c r="A385" s="23">
        <v>3</v>
      </c>
      <c r="B385" s="23">
        <v>3</v>
      </c>
      <c r="C385" s="23" t="s">
        <v>426</v>
      </c>
      <c r="D385" s="24">
        <v>1984</v>
      </c>
      <c r="E385" s="24">
        <v>1</v>
      </c>
      <c r="F385" s="29" t="s">
        <v>256</v>
      </c>
      <c r="G385" s="23" t="s">
        <v>257</v>
      </c>
      <c r="H385" s="23">
        <v>3</v>
      </c>
      <c r="I385" s="26">
        <v>78.900000000000006</v>
      </c>
      <c r="J385" s="27">
        <v>225</v>
      </c>
      <c r="K385" s="27">
        <v>232.5</v>
      </c>
      <c r="L385" s="27">
        <v>240</v>
      </c>
      <c r="M385" s="27">
        <v>240</v>
      </c>
      <c r="N385" s="24" t="s">
        <v>26</v>
      </c>
      <c r="O385" s="24">
        <v>8</v>
      </c>
      <c r="P385" s="28">
        <v>88.694999999999993</v>
      </c>
      <c r="Q385" s="29" t="s">
        <v>427</v>
      </c>
    </row>
    <row r="386" spans="1:17" s="42" customFormat="1" x14ac:dyDescent="0.25">
      <c r="A386" s="23">
        <v>4</v>
      </c>
      <c r="B386" s="23">
        <v>4</v>
      </c>
      <c r="C386" s="23" t="s">
        <v>428</v>
      </c>
      <c r="D386" s="24">
        <v>2000</v>
      </c>
      <c r="E386" s="24" t="s">
        <v>23</v>
      </c>
      <c r="F386" s="25" t="s">
        <v>3</v>
      </c>
      <c r="G386" s="23" t="s">
        <v>3</v>
      </c>
      <c r="H386" s="23">
        <v>15</v>
      </c>
      <c r="I386" s="26">
        <v>81.8</v>
      </c>
      <c r="J386" s="27">
        <v>215</v>
      </c>
      <c r="K386" s="27">
        <v>225</v>
      </c>
      <c r="L386" s="27">
        <v>-230</v>
      </c>
      <c r="M386" s="27">
        <v>225</v>
      </c>
      <c r="N386" s="24" t="s">
        <v>26</v>
      </c>
      <c r="O386" s="24" t="s">
        <v>153</v>
      </c>
      <c r="P386" s="28">
        <v>80.929000000000002</v>
      </c>
      <c r="Q386" s="29" t="s">
        <v>429</v>
      </c>
    </row>
    <row r="387" spans="1:17" s="42" customFormat="1" x14ac:dyDescent="0.25">
      <c r="A387" s="23">
        <v>5</v>
      </c>
      <c r="B387" s="23">
        <v>5</v>
      </c>
      <c r="C387" s="23" t="s">
        <v>430</v>
      </c>
      <c r="D387" s="24">
        <v>1983</v>
      </c>
      <c r="E387" s="24" t="s">
        <v>23</v>
      </c>
      <c r="F387" s="25" t="s">
        <v>3</v>
      </c>
      <c r="G387" s="23" t="s">
        <v>3</v>
      </c>
      <c r="H387" s="23">
        <v>26</v>
      </c>
      <c r="I387" s="26">
        <v>82.6</v>
      </c>
      <c r="J387" s="27">
        <v>-225</v>
      </c>
      <c r="K387" s="27">
        <v>-225</v>
      </c>
      <c r="L387" s="27">
        <v>225</v>
      </c>
      <c r="M387" s="27">
        <v>225</v>
      </c>
      <c r="N387" s="24" t="s">
        <v>26</v>
      </c>
      <c r="O387" s="24" t="s">
        <v>153</v>
      </c>
      <c r="P387" s="28">
        <v>80.361999999999995</v>
      </c>
      <c r="Q387" s="29" t="s">
        <v>49</v>
      </c>
    </row>
    <row r="388" spans="1:17" s="42" customFormat="1" ht="23.25" x14ac:dyDescent="0.25">
      <c r="A388" s="23">
        <v>6</v>
      </c>
      <c r="B388" s="23">
        <v>6</v>
      </c>
      <c r="C388" s="23" t="s">
        <v>431</v>
      </c>
      <c r="D388" s="24">
        <v>1992</v>
      </c>
      <c r="E388" s="24">
        <v>1</v>
      </c>
      <c r="F388" s="25" t="s">
        <v>432</v>
      </c>
      <c r="G388" s="23" t="s">
        <v>433</v>
      </c>
      <c r="H388" s="23">
        <v>24</v>
      </c>
      <c r="I388" s="26">
        <v>81.900000000000006</v>
      </c>
      <c r="J388" s="27">
        <v>215</v>
      </c>
      <c r="K388" s="27">
        <v>-225</v>
      </c>
      <c r="L388" s="27">
        <v>-225</v>
      </c>
      <c r="M388" s="27">
        <v>215</v>
      </c>
      <c r="N388" s="24" t="s">
        <v>147</v>
      </c>
      <c r="O388" s="24">
        <v>7</v>
      </c>
      <c r="P388" s="28">
        <v>77.263999999999996</v>
      </c>
      <c r="Q388" s="29" t="s">
        <v>49</v>
      </c>
    </row>
    <row r="389" spans="1:17" s="42" customFormat="1" x14ac:dyDescent="0.25">
      <c r="A389" s="23">
        <v>7</v>
      </c>
      <c r="B389" s="23">
        <v>7</v>
      </c>
      <c r="C389" s="23" t="s">
        <v>434</v>
      </c>
      <c r="D389" s="24">
        <v>1999</v>
      </c>
      <c r="E389" s="24">
        <v>1</v>
      </c>
      <c r="F389" s="25" t="s">
        <v>3</v>
      </c>
      <c r="G389" s="23" t="s">
        <v>3</v>
      </c>
      <c r="H389" s="23">
        <v>14</v>
      </c>
      <c r="I389" s="26">
        <v>82.65</v>
      </c>
      <c r="J389" s="27">
        <v>157.5</v>
      </c>
      <c r="K389" s="27">
        <v>165</v>
      </c>
      <c r="L389" s="27">
        <v>-170</v>
      </c>
      <c r="M389" s="27">
        <v>165</v>
      </c>
      <c r="N389" s="24" t="s">
        <v>45</v>
      </c>
      <c r="O389" s="24" t="s">
        <v>153</v>
      </c>
      <c r="P389" s="28">
        <v>58.906999999999996</v>
      </c>
      <c r="Q389" s="29" t="s">
        <v>435</v>
      </c>
    </row>
    <row r="390" spans="1:17" s="42" customFormat="1" x14ac:dyDescent="0.25">
      <c r="A390" s="87" t="s">
        <v>252</v>
      </c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</row>
    <row r="391" spans="1:17" s="42" customFormat="1" x14ac:dyDescent="0.25">
      <c r="A391" s="23">
        <v>1</v>
      </c>
      <c r="B391" s="23">
        <v>1</v>
      </c>
      <c r="C391" s="23" t="s">
        <v>436</v>
      </c>
      <c r="D391" s="24">
        <v>1993</v>
      </c>
      <c r="E391" s="24" t="s">
        <v>23</v>
      </c>
      <c r="F391" s="25" t="s">
        <v>3</v>
      </c>
      <c r="G391" s="23" t="s">
        <v>3</v>
      </c>
      <c r="H391" s="23">
        <v>5</v>
      </c>
      <c r="I391" s="26">
        <v>92.8</v>
      </c>
      <c r="J391" s="27">
        <v>-295.5</v>
      </c>
      <c r="K391" s="33">
        <v>295.5</v>
      </c>
      <c r="L391" s="27">
        <v>-311</v>
      </c>
      <c r="M391" s="33">
        <v>295.5</v>
      </c>
      <c r="N391" s="24" t="s">
        <v>26</v>
      </c>
      <c r="O391" s="24">
        <v>12</v>
      </c>
      <c r="P391" s="28">
        <v>97.864000000000004</v>
      </c>
      <c r="Q391" s="29" t="s">
        <v>49</v>
      </c>
    </row>
    <row r="392" spans="1:17" s="42" customFormat="1" x14ac:dyDescent="0.25">
      <c r="A392" s="23">
        <v>2</v>
      </c>
      <c r="B392" s="23">
        <v>2</v>
      </c>
      <c r="C392" s="23" t="s">
        <v>437</v>
      </c>
      <c r="D392" s="24">
        <v>1975</v>
      </c>
      <c r="E392" s="24" t="s">
        <v>29</v>
      </c>
      <c r="F392" s="25" t="s">
        <v>3</v>
      </c>
      <c r="G392" s="23" t="s">
        <v>3</v>
      </c>
      <c r="H392" s="23">
        <v>27</v>
      </c>
      <c r="I392" s="26">
        <v>91.8</v>
      </c>
      <c r="J392" s="27">
        <v>-255</v>
      </c>
      <c r="K392" s="27">
        <v>-255</v>
      </c>
      <c r="L392" s="27">
        <v>255</v>
      </c>
      <c r="M392" s="27">
        <v>255</v>
      </c>
      <c r="N392" s="24" t="s">
        <v>29</v>
      </c>
      <c r="O392" s="24">
        <v>9</v>
      </c>
      <c r="P392" s="28">
        <v>84.992999999999995</v>
      </c>
      <c r="Q392" s="29" t="s">
        <v>438</v>
      </c>
    </row>
    <row r="393" spans="1:17" s="42" customFormat="1" x14ac:dyDescent="0.25">
      <c r="A393" s="23">
        <v>3</v>
      </c>
      <c r="B393" s="23">
        <v>3</v>
      </c>
      <c r="C393" s="23" t="s">
        <v>439</v>
      </c>
      <c r="D393" s="24">
        <v>1982</v>
      </c>
      <c r="E393" s="24" t="s">
        <v>23</v>
      </c>
      <c r="F393" s="25" t="s">
        <v>440</v>
      </c>
      <c r="G393" s="23" t="s">
        <v>441</v>
      </c>
      <c r="H393" s="23">
        <v>30</v>
      </c>
      <c r="I393" s="26">
        <v>92.55</v>
      </c>
      <c r="J393" s="27">
        <v>230</v>
      </c>
      <c r="K393" s="27">
        <v>237.5</v>
      </c>
      <c r="L393" s="27">
        <v>-245</v>
      </c>
      <c r="M393" s="27">
        <v>237.5</v>
      </c>
      <c r="N393" s="24" t="s">
        <v>23</v>
      </c>
      <c r="O393" s="24">
        <v>8</v>
      </c>
      <c r="P393" s="28">
        <v>78.78</v>
      </c>
      <c r="Q393" s="29" t="s">
        <v>442</v>
      </c>
    </row>
    <row r="394" spans="1:17" s="42" customFormat="1" x14ac:dyDescent="0.25">
      <c r="A394" s="23">
        <v>4</v>
      </c>
      <c r="B394" s="23">
        <v>4</v>
      </c>
      <c r="C394" s="23" t="s">
        <v>443</v>
      </c>
      <c r="D394" s="24">
        <v>1999</v>
      </c>
      <c r="E394" s="24">
        <v>1</v>
      </c>
      <c r="F394" s="25" t="s">
        <v>3</v>
      </c>
      <c r="G394" s="23" t="s">
        <v>3</v>
      </c>
      <c r="H394" s="23">
        <v>21</v>
      </c>
      <c r="I394" s="26">
        <v>92.9</v>
      </c>
      <c r="J394" s="27">
        <v>227.5</v>
      </c>
      <c r="K394" s="27">
        <v>237.5</v>
      </c>
      <c r="L394" s="27">
        <v>-245</v>
      </c>
      <c r="M394" s="27">
        <v>237.5</v>
      </c>
      <c r="N394" s="24" t="s">
        <v>147</v>
      </c>
      <c r="O394" s="24" t="s">
        <v>153</v>
      </c>
      <c r="P394" s="28">
        <v>78.605999999999995</v>
      </c>
      <c r="Q394" s="29" t="s">
        <v>49</v>
      </c>
    </row>
    <row r="395" spans="1:17" s="42" customFormat="1" ht="23.25" x14ac:dyDescent="0.25">
      <c r="A395" s="23">
        <v>5</v>
      </c>
      <c r="B395" s="23">
        <v>5</v>
      </c>
      <c r="C395" s="23" t="s">
        <v>444</v>
      </c>
      <c r="D395" s="24">
        <v>1992</v>
      </c>
      <c r="E395" s="24" t="s">
        <v>23</v>
      </c>
      <c r="F395" s="25" t="s">
        <v>75</v>
      </c>
      <c r="G395" s="23" t="s">
        <v>211</v>
      </c>
      <c r="H395" s="23">
        <v>13</v>
      </c>
      <c r="I395" s="26">
        <v>92.05</v>
      </c>
      <c r="J395" s="27">
        <v>210</v>
      </c>
      <c r="K395" s="27">
        <v>220</v>
      </c>
      <c r="L395" s="27">
        <v>230</v>
      </c>
      <c r="M395" s="27">
        <v>230</v>
      </c>
      <c r="N395" s="24" t="s">
        <v>23</v>
      </c>
      <c r="O395" s="24">
        <v>7</v>
      </c>
      <c r="P395" s="28">
        <v>76.537000000000006</v>
      </c>
      <c r="Q395" s="29" t="s">
        <v>212</v>
      </c>
    </row>
    <row r="396" spans="1:17" s="42" customFormat="1" ht="23.25" x14ac:dyDescent="0.25">
      <c r="A396" s="23">
        <v>6</v>
      </c>
      <c r="B396" s="23">
        <v>6</v>
      </c>
      <c r="C396" s="23" t="s">
        <v>445</v>
      </c>
      <c r="D396" s="24">
        <v>2002</v>
      </c>
      <c r="E396" s="24" t="s">
        <v>29</v>
      </c>
      <c r="F396" s="25" t="s">
        <v>3</v>
      </c>
      <c r="G396" s="23" t="s">
        <v>446</v>
      </c>
      <c r="H396" s="23">
        <v>9</v>
      </c>
      <c r="I396" s="26">
        <v>91</v>
      </c>
      <c r="J396" s="27">
        <v>215</v>
      </c>
      <c r="K396" s="27">
        <v>227.5</v>
      </c>
      <c r="L396" s="27">
        <v>-232.5</v>
      </c>
      <c r="M396" s="27">
        <v>227.5</v>
      </c>
      <c r="N396" s="24" t="s">
        <v>23</v>
      </c>
      <c r="O396" s="24">
        <v>6</v>
      </c>
      <c r="P396" s="28">
        <v>76.227000000000004</v>
      </c>
      <c r="Q396" s="25" t="s">
        <v>447</v>
      </c>
    </row>
    <row r="397" spans="1:17" s="42" customFormat="1" x14ac:dyDescent="0.25">
      <c r="A397" s="23">
        <v>7</v>
      </c>
      <c r="B397" s="23">
        <v>7</v>
      </c>
      <c r="C397" s="23" t="s">
        <v>448</v>
      </c>
      <c r="D397" s="24">
        <v>1994</v>
      </c>
      <c r="E397" s="24" t="s">
        <v>23</v>
      </c>
      <c r="F397" s="25" t="s">
        <v>3</v>
      </c>
      <c r="G397" s="23" t="s">
        <v>3</v>
      </c>
      <c r="H397" s="23">
        <v>22</v>
      </c>
      <c r="I397" s="26">
        <v>91</v>
      </c>
      <c r="J397" s="27">
        <v>-220</v>
      </c>
      <c r="K397" s="27">
        <v>220</v>
      </c>
      <c r="L397" s="27">
        <v>-230</v>
      </c>
      <c r="M397" s="27">
        <v>220</v>
      </c>
      <c r="N397" s="24" t="s">
        <v>23</v>
      </c>
      <c r="O397" s="24" t="s">
        <v>153</v>
      </c>
      <c r="P397" s="28">
        <v>73.713999999999999</v>
      </c>
      <c r="Q397" s="29" t="s">
        <v>449</v>
      </c>
    </row>
    <row r="398" spans="1:17" s="42" customFormat="1" x14ac:dyDescent="0.25">
      <c r="A398" s="23">
        <v>8</v>
      </c>
      <c r="B398" s="23">
        <v>8</v>
      </c>
      <c r="C398" s="23" t="s">
        <v>450</v>
      </c>
      <c r="D398" s="24">
        <v>1982</v>
      </c>
      <c r="E398" s="24" t="s">
        <v>23</v>
      </c>
      <c r="F398" s="25" t="s">
        <v>189</v>
      </c>
      <c r="G398" s="23" t="s">
        <v>190</v>
      </c>
      <c r="H398" s="23">
        <v>29</v>
      </c>
      <c r="I398" s="26">
        <v>92.8</v>
      </c>
      <c r="J398" s="27">
        <v>210</v>
      </c>
      <c r="K398" s="27">
        <v>215</v>
      </c>
      <c r="L398" s="27">
        <v>-222.5</v>
      </c>
      <c r="M398" s="27">
        <v>215</v>
      </c>
      <c r="N398" s="24" t="s">
        <v>23</v>
      </c>
      <c r="O398" s="24">
        <v>5</v>
      </c>
      <c r="P398" s="28">
        <v>71.203999999999994</v>
      </c>
      <c r="Q398" s="29" t="s">
        <v>451</v>
      </c>
    </row>
    <row r="399" spans="1:17" s="42" customFormat="1" x14ac:dyDescent="0.25">
      <c r="A399" s="23">
        <v>9</v>
      </c>
      <c r="B399" s="23">
        <v>9</v>
      </c>
      <c r="C399" s="23" t="s">
        <v>452</v>
      </c>
      <c r="D399" s="24">
        <v>1980</v>
      </c>
      <c r="E399" s="24">
        <v>1</v>
      </c>
      <c r="F399" s="25" t="s">
        <v>3</v>
      </c>
      <c r="G399" s="23" t="s">
        <v>3</v>
      </c>
      <c r="H399" s="23">
        <v>25</v>
      </c>
      <c r="I399" s="26">
        <v>92.85</v>
      </c>
      <c r="J399" s="27">
        <v>190</v>
      </c>
      <c r="K399" s="27">
        <v>-195</v>
      </c>
      <c r="L399" s="27">
        <v>-195</v>
      </c>
      <c r="M399" s="27">
        <v>190</v>
      </c>
      <c r="N399" s="24" t="s">
        <v>45</v>
      </c>
      <c r="O399" s="24" t="s">
        <v>153</v>
      </c>
      <c r="P399" s="28">
        <v>62.905000000000001</v>
      </c>
      <c r="Q399" s="29" t="s">
        <v>453</v>
      </c>
    </row>
    <row r="400" spans="1:17" s="42" customFormat="1" x14ac:dyDescent="0.25">
      <c r="A400" s="23">
        <v>10</v>
      </c>
      <c r="B400" s="23">
        <v>10</v>
      </c>
      <c r="C400" s="23" t="s">
        <v>454</v>
      </c>
      <c r="D400" s="24">
        <v>1986</v>
      </c>
      <c r="E400" s="24">
        <v>1</v>
      </c>
      <c r="F400" s="25" t="s">
        <v>3</v>
      </c>
      <c r="G400" s="23" t="s">
        <v>3</v>
      </c>
      <c r="H400" s="23">
        <v>28</v>
      </c>
      <c r="I400" s="26">
        <v>90.6</v>
      </c>
      <c r="J400" s="27">
        <v>165</v>
      </c>
      <c r="K400" s="27">
        <v>172.5</v>
      </c>
      <c r="L400" s="27">
        <v>180</v>
      </c>
      <c r="M400" s="27">
        <v>180</v>
      </c>
      <c r="N400" s="24" t="s">
        <v>45</v>
      </c>
      <c r="O400" s="24" t="s">
        <v>153</v>
      </c>
      <c r="P400" s="28">
        <v>60.472999999999999</v>
      </c>
      <c r="Q400" s="29" t="s">
        <v>429</v>
      </c>
    </row>
    <row r="401" spans="1:17" s="42" customFormat="1" x14ac:dyDescent="0.25">
      <c r="A401" s="23">
        <v>11</v>
      </c>
      <c r="B401" s="23" t="s">
        <v>47</v>
      </c>
      <c r="C401" s="23" t="s">
        <v>455</v>
      </c>
      <c r="D401" s="24">
        <v>1969</v>
      </c>
      <c r="E401" s="24" t="s">
        <v>23</v>
      </c>
      <c r="F401" s="25" t="s">
        <v>456</v>
      </c>
      <c r="G401" s="23" t="s">
        <v>457</v>
      </c>
      <c r="H401" s="23">
        <v>16</v>
      </c>
      <c r="I401" s="26">
        <v>90.3</v>
      </c>
      <c r="J401" s="27">
        <v>-205</v>
      </c>
      <c r="K401" s="27">
        <v>-205</v>
      </c>
      <c r="L401" s="27">
        <v>-205</v>
      </c>
      <c r="M401" s="27">
        <v>0</v>
      </c>
      <c r="N401" s="24" t="s">
        <v>47</v>
      </c>
      <c r="O401" s="24">
        <v>0</v>
      </c>
      <c r="P401" s="28">
        <v>0</v>
      </c>
      <c r="Q401" s="29" t="s">
        <v>458</v>
      </c>
    </row>
    <row r="402" spans="1:17" s="42" customFormat="1" x14ac:dyDescent="0.25">
      <c r="A402" s="23">
        <v>12</v>
      </c>
      <c r="B402" s="23" t="s">
        <v>47</v>
      </c>
      <c r="C402" s="23" t="s">
        <v>459</v>
      </c>
      <c r="D402" s="24">
        <v>1994</v>
      </c>
      <c r="E402" s="24">
        <v>1</v>
      </c>
      <c r="F402" s="25" t="s">
        <v>3</v>
      </c>
      <c r="G402" s="23" t="s">
        <v>3</v>
      </c>
      <c r="H402" s="23">
        <v>10</v>
      </c>
      <c r="I402" s="26">
        <v>91.8</v>
      </c>
      <c r="J402" s="27">
        <v>-175</v>
      </c>
      <c r="K402" s="27">
        <v>-185</v>
      </c>
      <c r="L402" s="27">
        <v>-185</v>
      </c>
      <c r="M402" s="27">
        <v>0</v>
      </c>
      <c r="N402" s="24" t="s">
        <v>47</v>
      </c>
      <c r="O402" s="24" t="s">
        <v>153</v>
      </c>
      <c r="P402" s="28">
        <v>0</v>
      </c>
      <c r="Q402" s="29" t="s">
        <v>460</v>
      </c>
    </row>
    <row r="403" spans="1:17" s="42" customFormat="1" x14ac:dyDescent="0.25">
      <c r="A403" s="23">
        <v>13</v>
      </c>
      <c r="B403" s="23" t="s">
        <v>47</v>
      </c>
      <c r="C403" s="23" t="s">
        <v>461</v>
      </c>
      <c r="D403" s="24">
        <v>1984</v>
      </c>
      <c r="E403" s="24" t="s">
        <v>23</v>
      </c>
      <c r="F403" s="25" t="s">
        <v>3</v>
      </c>
      <c r="G403" s="23" t="s">
        <v>3</v>
      </c>
      <c r="H403" s="23">
        <v>8</v>
      </c>
      <c r="I403" s="26">
        <v>91.95</v>
      </c>
      <c r="J403" s="27">
        <v>-215</v>
      </c>
      <c r="K403" s="27">
        <v>-215</v>
      </c>
      <c r="L403" s="27">
        <v>-215</v>
      </c>
      <c r="M403" s="27">
        <v>0</v>
      </c>
      <c r="N403" s="24" t="s">
        <v>47</v>
      </c>
      <c r="O403" s="24" t="s">
        <v>153</v>
      </c>
      <c r="P403" s="28">
        <v>0</v>
      </c>
      <c r="Q403" s="29" t="s">
        <v>187</v>
      </c>
    </row>
    <row r="404" spans="1:17" s="76" customFormat="1" x14ac:dyDescent="0.25">
      <c r="A404" s="23"/>
      <c r="B404" s="23"/>
      <c r="C404" s="34" t="s">
        <v>181</v>
      </c>
      <c r="D404" s="24"/>
      <c r="E404" s="24"/>
      <c r="F404" s="25"/>
      <c r="G404" s="23"/>
      <c r="H404" s="23"/>
      <c r="I404" s="26"/>
      <c r="J404" s="27"/>
      <c r="K404" s="27"/>
      <c r="L404" s="27"/>
      <c r="M404" s="27"/>
      <c r="N404" s="24"/>
      <c r="O404" s="24"/>
      <c r="P404" s="28"/>
      <c r="Q404" s="29"/>
    </row>
    <row r="405" spans="1:17" s="76" customFormat="1" x14ac:dyDescent="0.25">
      <c r="A405" s="23"/>
      <c r="B405" s="23"/>
      <c r="C405" s="34" t="s">
        <v>1024</v>
      </c>
      <c r="D405" s="24"/>
      <c r="E405" s="24"/>
      <c r="F405" s="25"/>
      <c r="G405" s="23"/>
      <c r="H405" s="23"/>
      <c r="I405" s="26"/>
      <c r="J405" s="27"/>
      <c r="K405" s="27"/>
      <c r="L405" s="27"/>
      <c r="M405" s="27"/>
      <c r="N405" s="24"/>
      <c r="O405" s="24"/>
      <c r="P405" s="28"/>
      <c r="Q405" s="29"/>
    </row>
    <row r="406" spans="1:17" s="42" customFormat="1" x14ac:dyDescent="0.25">
      <c r="A406" s="30"/>
      <c r="B406" s="30"/>
      <c r="C406" s="30" t="s">
        <v>50</v>
      </c>
      <c r="D406" s="30"/>
      <c r="E406" s="30"/>
      <c r="F406" s="30"/>
      <c r="G406" s="30"/>
      <c r="H406" s="30"/>
      <c r="I406" s="30" t="s">
        <v>51</v>
      </c>
      <c r="J406" s="30"/>
      <c r="K406" s="30"/>
      <c r="L406" s="30"/>
      <c r="M406" s="30"/>
      <c r="N406" s="30"/>
      <c r="O406" s="30"/>
      <c r="P406" s="30"/>
    </row>
    <row r="407" spans="1:17" s="42" customFormat="1" x14ac:dyDescent="0.25">
      <c r="C407" s="30" t="s">
        <v>250</v>
      </c>
      <c r="D407" s="31"/>
      <c r="E407" s="30" t="s">
        <v>53</v>
      </c>
      <c r="F407" s="30" t="s">
        <v>36</v>
      </c>
      <c r="I407" s="30" t="s">
        <v>54</v>
      </c>
      <c r="J407" s="30"/>
      <c r="K407" s="30" t="s">
        <v>55</v>
      </c>
      <c r="L407" s="30"/>
      <c r="M407" s="30"/>
      <c r="N407" s="30"/>
      <c r="O407" s="31" t="s">
        <v>53</v>
      </c>
      <c r="P407" s="30" t="s">
        <v>3</v>
      </c>
    </row>
    <row r="408" spans="1:17" s="42" customFormat="1" x14ac:dyDescent="0.25">
      <c r="C408" s="30" t="s">
        <v>406</v>
      </c>
      <c r="D408" s="31"/>
      <c r="E408" s="30" t="s">
        <v>53</v>
      </c>
      <c r="F408" s="30" t="s">
        <v>85</v>
      </c>
      <c r="I408" s="30" t="s">
        <v>57</v>
      </c>
      <c r="J408" s="30"/>
      <c r="K408" s="30" t="s">
        <v>195</v>
      </c>
      <c r="L408" s="30"/>
      <c r="M408" s="30"/>
      <c r="N408" s="30"/>
      <c r="O408" s="31" t="s">
        <v>53</v>
      </c>
      <c r="P408" s="30" t="s">
        <v>133</v>
      </c>
    </row>
    <row r="409" spans="1:17" s="42" customFormat="1" x14ac:dyDescent="0.25">
      <c r="C409" s="30" t="s">
        <v>407</v>
      </c>
      <c r="D409" s="31"/>
      <c r="E409" s="30" t="s">
        <v>53</v>
      </c>
      <c r="F409" s="30" t="s">
        <v>257</v>
      </c>
      <c r="I409" s="30" t="s">
        <v>57</v>
      </c>
      <c r="J409" s="30"/>
      <c r="K409" s="30" t="s">
        <v>58</v>
      </c>
      <c r="L409" s="30"/>
      <c r="M409" s="30"/>
      <c r="N409" s="30"/>
      <c r="O409" s="31" t="s">
        <v>53</v>
      </c>
      <c r="P409" s="30" t="s">
        <v>59</v>
      </c>
    </row>
    <row r="410" spans="1:17" s="42" customFormat="1" x14ac:dyDescent="0.25">
      <c r="I410" s="30" t="s">
        <v>63</v>
      </c>
      <c r="J410" s="30"/>
      <c r="K410" s="30" t="s">
        <v>408</v>
      </c>
      <c r="L410" s="30"/>
      <c r="M410" s="30"/>
      <c r="N410" s="30"/>
      <c r="O410" s="31" t="s">
        <v>53</v>
      </c>
      <c r="P410" s="30" t="s">
        <v>3</v>
      </c>
    </row>
    <row r="411" spans="1:17" s="42" customFormat="1" x14ac:dyDescent="0.25">
      <c r="I411" s="30" t="s">
        <v>66</v>
      </c>
      <c r="J411" s="30"/>
      <c r="K411" s="30" t="s">
        <v>275</v>
      </c>
      <c r="L411" s="30"/>
      <c r="M411" s="30"/>
      <c r="N411" s="30"/>
      <c r="O411" s="31" t="s">
        <v>61</v>
      </c>
      <c r="P411" s="30" t="s">
        <v>277</v>
      </c>
    </row>
    <row r="412" spans="1:17" s="42" customFormat="1" x14ac:dyDescent="0.25">
      <c r="A412" s="87" t="s">
        <v>280</v>
      </c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</row>
    <row r="413" spans="1:17" s="42" customFormat="1" x14ac:dyDescent="0.25">
      <c r="A413" s="23">
        <v>1</v>
      </c>
      <c r="B413" s="23">
        <v>1</v>
      </c>
      <c r="C413" s="23" t="s">
        <v>462</v>
      </c>
      <c r="D413" s="24">
        <v>1995</v>
      </c>
      <c r="E413" s="24" t="s">
        <v>23</v>
      </c>
      <c r="F413" s="25" t="s">
        <v>371</v>
      </c>
      <c r="G413" s="23" t="s">
        <v>463</v>
      </c>
      <c r="H413" s="23">
        <v>18</v>
      </c>
      <c r="I413" s="26">
        <v>103.15</v>
      </c>
      <c r="J413" s="33">
        <v>325</v>
      </c>
      <c r="K413" s="33">
        <v>335</v>
      </c>
      <c r="L413" s="33">
        <v>342.5</v>
      </c>
      <c r="M413" s="33">
        <v>342.5</v>
      </c>
      <c r="N413" s="24" t="s">
        <v>233</v>
      </c>
      <c r="O413" s="24">
        <v>12</v>
      </c>
      <c r="P413" s="28">
        <v>107.242</v>
      </c>
      <c r="Q413" s="29" t="s">
        <v>464</v>
      </c>
    </row>
    <row r="414" spans="1:17" s="42" customFormat="1" x14ac:dyDescent="0.25">
      <c r="A414" s="23">
        <v>2</v>
      </c>
      <c r="B414" s="23">
        <v>2</v>
      </c>
      <c r="C414" s="23" t="s">
        <v>465</v>
      </c>
      <c r="D414" s="24">
        <v>1988</v>
      </c>
      <c r="E414" s="24">
        <v>1</v>
      </c>
      <c r="F414" s="25" t="s">
        <v>3</v>
      </c>
      <c r="G414" s="23" t="s">
        <v>3</v>
      </c>
      <c r="H414" s="23">
        <v>1</v>
      </c>
      <c r="I414" s="26">
        <v>100.05</v>
      </c>
      <c r="J414" s="27">
        <v>-260</v>
      </c>
      <c r="K414" s="27">
        <v>260</v>
      </c>
      <c r="L414" s="27">
        <v>-275</v>
      </c>
      <c r="M414" s="27">
        <v>260</v>
      </c>
      <c r="N414" s="24" t="s">
        <v>26</v>
      </c>
      <c r="O414" s="24">
        <v>9</v>
      </c>
      <c r="P414" s="28">
        <v>82.644999999999996</v>
      </c>
      <c r="Q414" s="29" t="s">
        <v>49</v>
      </c>
    </row>
    <row r="415" spans="1:17" s="42" customFormat="1" x14ac:dyDescent="0.25">
      <c r="A415" s="23">
        <v>3</v>
      </c>
      <c r="B415" s="23">
        <v>3</v>
      </c>
      <c r="C415" s="23" t="s">
        <v>466</v>
      </c>
      <c r="D415" s="24">
        <v>1979</v>
      </c>
      <c r="E415" s="24" t="s">
        <v>23</v>
      </c>
      <c r="F415" s="25" t="s">
        <v>467</v>
      </c>
      <c r="G415" s="23" t="s">
        <v>468</v>
      </c>
      <c r="H415" s="23">
        <v>7</v>
      </c>
      <c r="I415" s="26">
        <v>101.45</v>
      </c>
      <c r="J415" s="27">
        <v>260</v>
      </c>
      <c r="K415" s="27">
        <v>-275</v>
      </c>
      <c r="L415" s="27">
        <v>-275</v>
      </c>
      <c r="M415" s="27">
        <v>260</v>
      </c>
      <c r="N415" s="24" t="s">
        <v>26</v>
      </c>
      <c r="O415" s="24">
        <v>8</v>
      </c>
      <c r="P415" s="28">
        <v>82.070999999999998</v>
      </c>
      <c r="Q415" s="29" t="s">
        <v>49</v>
      </c>
    </row>
    <row r="416" spans="1:17" s="42" customFormat="1" x14ac:dyDescent="0.25">
      <c r="A416" s="23">
        <v>4</v>
      </c>
      <c r="B416" s="23">
        <v>4</v>
      </c>
      <c r="C416" s="23" t="s">
        <v>469</v>
      </c>
      <c r="D416" s="24">
        <v>1977</v>
      </c>
      <c r="E416" s="24">
        <v>1</v>
      </c>
      <c r="F416" s="25" t="s">
        <v>3</v>
      </c>
      <c r="G416" s="23" t="s">
        <v>3</v>
      </c>
      <c r="H416" s="23">
        <v>8</v>
      </c>
      <c r="I416" s="26">
        <v>100.5</v>
      </c>
      <c r="J416" s="27">
        <v>225</v>
      </c>
      <c r="K416" s="27">
        <v>232.5</v>
      </c>
      <c r="L416" s="27">
        <v>240</v>
      </c>
      <c r="M416" s="27">
        <v>240</v>
      </c>
      <c r="N416" s="24" t="s">
        <v>147</v>
      </c>
      <c r="O416" s="24" t="s">
        <v>153</v>
      </c>
      <c r="P416" s="28">
        <v>76.114999999999995</v>
      </c>
      <c r="Q416" s="29" t="s">
        <v>49</v>
      </c>
    </row>
    <row r="417" spans="1:17" s="42" customFormat="1" ht="23.25" x14ac:dyDescent="0.25">
      <c r="A417" s="23">
        <v>5</v>
      </c>
      <c r="B417" s="23">
        <v>5</v>
      </c>
      <c r="C417" s="23" t="s">
        <v>470</v>
      </c>
      <c r="D417" s="24">
        <v>1981</v>
      </c>
      <c r="E417" s="24" t="s">
        <v>23</v>
      </c>
      <c r="F417" s="25" t="s">
        <v>75</v>
      </c>
      <c r="G417" s="23" t="s">
        <v>76</v>
      </c>
      <c r="H417" s="23">
        <v>13</v>
      </c>
      <c r="I417" s="26">
        <v>104.05</v>
      </c>
      <c r="J417" s="27">
        <v>232.5</v>
      </c>
      <c r="K417" s="27">
        <v>-240</v>
      </c>
      <c r="L417" s="27">
        <v>-242.5</v>
      </c>
      <c r="M417" s="27">
        <v>232.5</v>
      </c>
      <c r="N417" s="24" t="s">
        <v>23</v>
      </c>
      <c r="O417" s="24">
        <v>7</v>
      </c>
      <c r="P417" s="28">
        <v>72.498999999999995</v>
      </c>
      <c r="Q417" s="25" t="s">
        <v>261</v>
      </c>
    </row>
    <row r="418" spans="1:17" s="42" customFormat="1" x14ac:dyDescent="0.25">
      <c r="A418" s="23">
        <v>6</v>
      </c>
      <c r="B418" s="23">
        <v>6</v>
      </c>
      <c r="C418" s="23" t="s">
        <v>471</v>
      </c>
      <c r="D418" s="24">
        <v>1987</v>
      </c>
      <c r="E418" s="24">
        <v>1</v>
      </c>
      <c r="F418" s="25" t="s">
        <v>3</v>
      </c>
      <c r="G418" s="23" t="s">
        <v>3</v>
      </c>
      <c r="H418" s="23">
        <v>6</v>
      </c>
      <c r="I418" s="26">
        <v>104.8</v>
      </c>
      <c r="J418" s="27">
        <v>210</v>
      </c>
      <c r="K418" s="27">
        <v>220</v>
      </c>
      <c r="L418" s="27">
        <v>230</v>
      </c>
      <c r="M418" s="27">
        <v>230</v>
      </c>
      <c r="N418" s="24" t="s">
        <v>147</v>
      </c>
      <c r="O418" s="24" t="s">
        <v>153</v>
      </c>
      <c r="P418" s="28">
        <v>71.478999999999999</v>
      </c>
      <c r="Q418" s="29" t="s">
        <v>49</v>
      </c>
    </row>
    <row r="419" spans="1:17" s="42" customFormat="1" x14ac:dyDescent="0.25">
      <c r="A419" s="23">
        <v>7</v>
      </c>
      <c r="B419" s="23">
        <v>7</v>
      </c>
      <c r="C419" s="23" t="s">
        <v>472</v>
      </c>
      <c r="D419" s="24">
        <v>1979</v>
      </c>
      <c r="E419" s="24" t="s">
        <v>23</v>
      </c>
      <c r="F419" s="25" t="s">
        <v>413</v>
      </c>
      <c r="G419" s="23" t="s">
        <v>414</v>
      </c>
      <c r="H419" s="23">
        <v>12</v>
      </c>
      <c r="I419" s="26">
        <v>103.1</v>
      </c>
      <c r="J419" s="27">
        <v>220</v>
      </c>
      <c r="K419" s="27">
        <v>-230</v>
      </c>
      <c r="L419" s="27">
        <v>-230</v>
      </c>
      <c r="M419" s="27">
        <v>220</v>
      </c>
      <c r="N419" s="24" t="s">
        <v>23</v>
      </c>
      <c r="O419" s="24">
        <v>6</v>
      </c>
      <c r="P419" s="28">
        <v>68.900999999999996</v>
      </c>
      <c r="Q419" s="29" t="s">
        <v>473</v>
      </c>
    </row>
    <row r="420" spans="1:17" s="42" customFormat="1" x14ac:dyDescent="0.25">
      <c r="A420" s="23">
        <v>8</v>
      </c>
      <c r="B420" s="23">
        <v>8</v>
      </c>
      <c r="C420" s="23" t="s">
        <v>474</v>
      </c>
      <c r="D420" s="24">
        <v>1982</v>
      </c>
      <c r="E420" s="24">
        <v>1</v>
      </c>
      <c r="F420" s="25" t="s">
        <v>475</v>
      </c>
      <c r="G420" s="23" t="s">
        <v>476</v>
      </c>
      <c r="H420" s="23">
        <v>3</v>
      </c>
      <c r="I420" s="26">
        <v>104.9</v>
      </c>
      <c r="J420" s="27">
        <v>210</v>
      </c>
      <c r="K420" s="47" t="s">
        <v>403</v>
      </c>
      <c r="L420" s="47" t="s">
        <v>403</v>
      </c>
      <c r="M420" s="27">
        <v>210</v>
      </c>
      <c r="N420" s="24" t="s">
        <v>147</v>
      </c>
      <c r="O420" s="24">
        <v>5</v>
      </c>
      <c r="P420" s="28">
        <v>65.234999999999999</v>
      </c>
      <c r="Q420" s="29" t="s">
        <v>49</v>
      </c>
    </row>
    <row r="421" spans="1:17" s="42" customFormat="1" x14ac:dyDescent="0.25">
      <c r="A421" s="23">
        <v>9</v>
      </c>
      <c r="B421" s="23">
        <v>9</v>
      </c>
      <c r="C421" s="23" t="s">
        <v>477</v>
      </c>
      <c r="D421" s="24">
        <v>2000</v>
      </c>
      <c r="E421" s="24">
        <v>1</v>
      </c>
      <c r="F421" s="25" t="s">
        <v>3</v>
      </c>
      <c r="G421" s="23" t="s">
        <v>3</v>
      </c>
      <c r="H421" s="23">
        <v>16</v>
      </c>
      <c r="I421" s="26">
        <v>104.65</v>
      </c>
      <c r="J421" s="27">
        <v>200</v>
      </c>
      <c r="K421" s="27">
        <v>-210</v>
      </c>
      <c r="L421" s="27">
        <v>-210</v>
      </c>
      <c r="M421" s="27">
        <v>200</v>
      </c>
      <c r="N421" s="24" t="s">
        <v>45</v>
      </c>
      <c r="O421" s="24" t="s">
        <v>153</v>
      </c>
      <c r="P421" s="28">
        <v>62.197000000000003</v>
      </c>
      <c r="Q421" s="29" t="s">
        <v>478</v>
      </c>
    </row>
    <row r="422" spans="1:17" s="44" customFormat="1" x14ac:dyDescent="0.25">
      <c r="A422" s="4">
        <v>10</v>
      </c>
      <c r="B422" s="4" t="s">
        <v>47</v>
      </c>
      <c r="C422" s="4" t="s">
        <v>282</v>
      </c>
      <c r="D422" s="5">
        <v>2001</v>
      </c>
      <c r="E422" s="5" t="s">
        <v>23</v>
      </c>
      <c r="F422" s="9" t="s">
        <v>24</v>
      </c>
      <c r="G422" s="4" t="s">
        <v>25</v>
      </c>
      <c r="H422" s="4">
        <v>5</v>
      </c>
      <c r="I422" s="6">
        <v>0</v>
      </c>
      <c r="J422" s="7" t="s">
        <v>741</v>
      </c>
      <c r="K422" s="7"/>
      <c r="L422" s="7"/>
      <c r="M422" s="7"/>
      <c r="N422" s="5" t="s">
        <v>47</v>
      </c>
      <c r="O422" s="5">
        <v>0</v>
      </c>
      <c r="P422" s="8">
        <v>0</v>
      </c>
      <c r="Q422" s="10" t="s">
        <v>240</v>
      </c>
    </row>
    <row r="423" spans="1:17" s="76" customFormat="1" x14ac:dyDescent="0.25">
      <c r="A423" s="78"/>
      <c r="B423" s="78"/>
      <c r="C423" s="34" t="s">
        <v>181</v>
      </c>
      <c r="D423" s="5"/>
      <c r="E423" s="5"/>
      <c r="F423" s="79"/>
      <c r="G423" s="78"/>
      <c r="H423" s="78"/>
      <c r="I423" s="6"/>
      <c r="J423" s="7"/>
      <c r="K423" s="7"/>
      <c r="L423" s="7"/>
      <c r="M423" s="7"/>
      <c r="N423" s="5"/>
      <c r="O423" s="5"/>
      <c r="P423" s="8"/>
      <c r="Q423" s="77"/>
    </row>
    <row r="424" spans="1:17" s="76" customFormat="1" x14ac:dyDescent="0.25">
      <c r="A424" s="78"/>
      <c r="B424" s="78"/>
      <c r="C424" s="34" t="s">
        <v>1025</v>
      </c>
      <c r="D424" s="5"/>
      <c r="E424" s="5"/>
      <c r="F424" s="79"/>
      <c r="G424" s="78"/>
      <c r="H424" s="78"/>
      <c r="I424" s="6"/>
      <c r="J424" s="7"/>
      <c r="K424" s="7"/>
      <c r="L424" s="7"/>
      <c r="M424" s="7"/>
      <c r="N424" s="5"/>
      <c r="O424" s="5"/>
      <c r="P424" s="8"/>
      <c r="Q424" s="77"/>
    </row>
    <row r="425" spans="1:17" s="42" customFormat="1" x14ac:dyDescent="0.25">
      <c r="A425" s="87" t="s">
        <v>307</v>
      </c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</row>
    <row r="426" spans="1:17" s="42" customFormat="1" ht="23.25" x14ac:dyDescent="0.25">
      <c r="A426" s="23">
        <v>1</v>
      </c>
      <c r="B426" s="23">
        <v>1</v>
      </c>
      <c r="C426" s="23" t="s">
        <v>481</v>
      </c>
      <c r="D426" s="24">
        <v>1991</v>
      </c>
      <c r="E426" s="24" t="s">
        <v>29</v>
      </c>
      <c r="F426" s="25" t="s">
        <v>75</v>
      </c>
      <c r="G426" s="23" t="s">
        <v>76</v>
      </c>
      <c r="H426" s="23">
        <v>17</v>
      </c>
      <c r="I426" s="26">
        <v>118.75</v>
      </c>
      <c r="J426" s="27">
        <v>280</v>
      </c>
      <c r="K426" s="27">
        <v>287.5</v>
      </c>
      <c r="L426" s="27">
        <v>300</v>
      </c>
      <c r="M426" s="27">
        <v>300</v>
      </c>
      <c r="N426" s="24" t="s">
        <v>29</v>
      </c>
      <c r="O426" s="24">
        <v>12</v>
      </c>
      <c r="P426" s="28">
        <v>88.581000000000003</v>
      </c>
      <c r="Q426" s="25" t="s">
        <v>261</v>
      </c>
    </row>
    <row r="427" spans="1:17" s="42" customFormat="1" ht="23.25" x14ac:dyDescent="0.25">
      <c r="A427" s="23">
        <v>2</v>
      </c>
      <c r="B427" s="23">
        <v>2</v>
      </c>
      <c r="C427" s="23" t="s">
        <v>482</v>
      </c>
      <c r="D427" s="24">
        <v>1982</v>
      </c>
      <c r="E427" s="24" t="s">
        <v>29</v>
      </c>
      <c r="F427" s="25" t="s">
        <v>483</v>
      </c>
      <c r="G427" s="23" t="s">
        <v>484</v>
      </c>
      <c r="H427" s="23">
        <v>2</v>
      </c>
      <c r="I427" s="26">
        <v>118.45</v>
      </c>
      <c r="J427" s="27">
        <v>275</v>
      </c>
      <c r="K427" s="27">
        <v>287.5</v>
      </c>
      <c r="L427" s="27">
        <v>-300</v>
      </c>
      <c r="M427" s="27">
        <v>287.5</v>
      </c>
      <c r="N427" s="24" t="s">
        <v>29</v>
      </c>
      <c r="O427" s="24">
        <v>9</v>
      </c>
      <c r="P427" s="28">
        <v>84.966999999999999</v>
      </c>
      <c r="Q427" s="29" t="s">
        <v>485</v>
      </c>
    </row>
    <row r="428" spans="1:17" s="42" customFormat="1" ht="23.25" x14ac:dyDescent="0.25">
      <c r="A428" s="23">
        <v>3</v>
      </c>
      <c r="B428" s="23">
        <v>3</v>
      </c>
      <c r="C428" s="23" t="s">
        <v>486</v>
      </c>
      <c r="D428" s="24">
        <v>1986</v>
      </c>
      <c r="E428" s="24" t="s">
        <v>29</v>
      </c>
      <c r="F428" s="25" t="s">
        <v>75</v>
      </c>
      <c r="G428" s="23" t="s">
        <v>76</v>
      </c>
      <c r="H428" s="23">
        <v>15</v>
      </c>
      <c r="I428" s="26">
        <v>111.6</v>
      </c>
      <c r="J428" s="27">
        <v>265</v>
      </c>
      <c r="K428" s="27">
        <v>-275</v>
      </c>
      <c r="L428" s="27">
        <v>275</v>
      </c>
      <c r="M428" s="27">
        <v>275</v>
      </c>
      <c r="N428" s="24" t="s">
        <v>29</v>
      </c>
      <c r="O428" s="24">
        <v>8</v>
      </c>
      <c r="P428" s="28">
        <v>83.153000000000006</v>
      </c>
      <c r="Q428" s="25" t="s">
        <v>261</v>
      </c>
    </row>
    <row r="429" spans="1:17" s="42" customFormat="1" x14ac:dyDescent="0.25">
      <c r="A429" s="23">
        <v>4</v>
      </c>
      <c r="B429" s="23">
        <v>4</v>
      </c>
      <c r="C429" s="23" t="s">
        <v>487</v>
      </c>
      <c r="D429" s="24">
        <v>1992</v>
      </c>
      <c r="E429" s="24">
        <v>1</v>
      </c>
      <c r="F429" s="25" t="s">
        <v>3</v>
      </c>
      <c r="G429" s="23" t="s">
        <v>3</v>
      </c>
      <c r="H429" s="23">
        <v>20</v>
      </c>
      <c r="I429" s="26">
        <v>118.35</v>
      </c>
      <c r="J429" s="27">
        <v>250</v>
      </c>
      <c r="K429" s="27">
        <v>-260</v>
      </c>
      <c r="L429" s="27">
        <v>-267.5</v>
      </c>
      <c r="M429" s="27">
        <v>250</v>
      </c>
      <c r="N429" s="24" t="s">
        <v>147</v>
      </c>
      <c r="O429" s="24" t="s">
        <v>153</v>
      </c>
      <c r="P429" s="28">
        <v>73.906999999999996</v>
      </c>
      <c r="Q429" s="29" t="s">
        <v>49</v>
      </c>
    </row>
    <row r="430" spans="1:17" s="42" customFormat="1" x14ac:dyDescent="0.25">
      <c r="A430" s="23">
        <v>5</v>
      </c>
      <c r="B430" s="23" t="s">
        <v>47</v>
      </c>
      <c r="C430" s="23" t="s">
        <v>67</v>
      </c>
      <c r="D430" s="24">
        <v>1989</v>
      </c>
      <c r="E430" s="24" t="s">
        <v>29</v>
      </c>
      <c r="F430" s="25" t="s">
        <v>3</v>
      </c>
      <c r="G430" s="23" t="s">
        <v>3</v>
      </c>
      <c r="H430" s="23">
        <v>19</v>
      </c>
      <c r="I430" s="26">
        <v>119.7</v>
      </c>
      <c r="J430" s="27">
        <v>-260</v>
      </c>
      <c r="K430" s="27">
        <v>-260</v>
      </c>
      <c r="L430" s="27">
        <v>-267.5</v>
      </c>
      <c r="M430" s="27">
        <v>0</v>
      </c>
      <c r="N430" s="24" t="s">
        <v>47</v>
      </c>
      <c r="O430" s="24" t="s">
        <v>153</v>
      </c>
      <c r="P430" s="28">
        <v>0</v>
      </c>
      <c r="Q430" s="25" t="s">
        <v>488</v>
      </c>
    </row>
    <row r="431" spans="1:17" s="42" customFormat="1" x14ac:dyDescent="0.25">
      <c r="A431" s="87" t="s">
        <v>271</v>
      </c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</row>
    <row r="432" spans="1:17" s="42" customFormat="1" x14ac:dyDescent="0.25">
      <c r="A432" s="23">
        <v>1</v>
      </c>
      <c r="B432" s="23">
        <v>1</v>
      </c>
      <c r="C432" s="23" t="s">
        <v>489</v>
      </c>
      <c r="D432" s="24">
        <v>1992</v>
      </c>
      <c r="E432" s="24" t="s">
        <v>29</v>
      </c>
      <c r="F432" s="25" t="s">
        <v>490</v>
      </c>
      <c r="G432" s="23" t="s">
        <v>491</v>
      </c>
      <c r="H432" s="23">
        <v>14</v>
      </c>
      <c r="I432" s="26">
        <v>127.35</v>
      </c>
      <c r="J432" s="27">
        <v>292.5</v>
      </c>
      <c r="K432" s="27">
        <v>302.5</v>
      </c>
      <c r="L432" s="27">
        <v>-305</v>
      </c>
      <c r="M432" s="27">
        <v>302.5</v>
      </c>
      <c r="N432" s="24" t="s">
        <v>29</v>
      </c>
      <c r="O432" s="24">
        <v>12</v>
      </c>
      <c r="P432" s="28">
        <v>87.275999999999996</v>
      </c>
      <c r="Q432" s="25" t="s">
        <v>492</v>
      </c>
    </row>
    <row r="433" spans="1:17" s="42" customFormat="1" x14ac:dyDescent="0.25">
      <c r="A433" s="23">
        <v>2</v>
      </c>
      <c r="B433" s="23">
        <v>2</v>
      </c>
      <c r="C433" s="23" t="s">
        <v>493</v>
      </c>
      <c r="D433" s="24">
        <v>1981</v>
      </c>
      <c r="E433" s="24" t="s">
        <v>29</v>
      </c>
      <c r="F433" s="25" t="s">
        <v>3</v>
      </c>
      <c r="G433" s="23" t="s">
        <v>3</v>
      </c>
      <c r="H433" s="23">
        <v>10</v>
      </c>
      <c r="I433" s="26">
        <v>145.85</v>
      </c>
      <c r="J433" s="27">
        <v>290</v>
      </c>
      <c r="K433" s="27">
        <v>300</v>
      </c>
      <c r="L433" s="27">
        <v>-305</v>
      </c>
      <c r="M433" s="27">
        <v>300</v>
      </c>
      <c r="N433" s="24" t="s">
        <v>29</v>
      </c>
      <c r="O433" s="24">
        <v>9</v>
      </c>
      <c r="P433" s="28">
        <v>83.563999999999993</v>
      </c>
      <c r="Q433" s="29" t="s">
        <v>49</v>
      </c>
    </row>
    <row r="434" spans="1:17" s="42" customFormat="1" x14ac:dyDescent="0.25">
      <c r="A434" s="23">
        <v>3</v>
      </c>
      <c r="B434" s="23">
        <v>3</v>
      </c>
      <c r="C434" s="23" t="s">
        <v>494</v>
      </c>
      <c r="D434" s="24">
        <v>1983</v>
      </c>
      <c r="E434" s="24" t="s">
        <v>29</v>
      </c>
      <c r="F434" s="25" t="s">
        <v>495</v>
      </c>
      <c r="G434" s="23" t="s">
        <v>496</v>
      </c>
      <c r="H434" s="23">
        <v>11</v>
      </c>
      <c r="I434" s="26">
        <v>123.25</v>
      </c>
      <c r="J434" s="27">
        <v>290</v>
      </c>
      <c r="K434" s="27">
        <v>-300</v>
      </c>
      <c r="L434" s="27">
        <v>-302.5</v>
      </c>
      <c r="M434" s="27">
        <v>290</v>
      </c>
      <c r="N434" s="24" t="s">
        <v>29</v>
      </c>
      <c r="O434" s="24">
        <v>8</v>
      </c>
      <c r="P434" s="28">
        <v>84.542000000000002</v>
      </c>
      <c r="Q434" s="29" t="s">
        <v>497</v>
      </c>
    </row>
    <row r="435" spans="1:17" s="42" customFormat="1" x14ac:dyDescent="0.25">
      <c r="A435" s="23">
        <v>4</v>
      </c>
      <c r="B435" s="23">
        <v>4</v>
      </c>
      <c r="C435" s="23" t="s">
        <v>498</v>
      </c>
      <c r="D435" s="24">
        <v>1987</v>
      </c>
      <c r="E435" s="24" t="s">
        <v>23</v>
      </c>
      <c r="F435" s="25" t="s">
        <v>84</v>
      </c>
      <c r="G435" s="23" t="s">
        <v>85</v>
      </c>
      <c r="H435" s="23">
        <v>4</v>
      </c>
      <c r="I435" s="26">
        <v>133</v>
      </c>
      <c r="J435" s="27">
        <v>-240</v>
      </c>
      <c r="K435" s="27">
        <v>240</v>
      </c>
      <c r="L435" s="27">
        <v>250</v>
      </c>
      <c r="M435" s="27">
        <v>250</v>
      </c>
      <c r="N435" s="24" t="s">
        <v>23</v>
      </c>
      <c r="O435" s="24">
        <v>7</v>
      </c>
      <c r="P435" s="28">
        <v>71.227000000000004</v>
      </c>
      <c r="Q435" s="29" t="s">
        <v>499</v>
      </c>
    </row>
    <row r="436" spans="1:17" s="42" customFormat="1" ht="23.25" x14ac:dyDescent="0.25">
      <c r="A436" s="23">
        <v>5</v>
      </c>
      <c r="B436" s="23" t="s">
        <v>47</v>
      </c>
      <c r="C436" s="23" t="s">
        <v>500</v>
      </c>
      <c r="D436" s="24">
        <v>1996</v>
      </c>
      <c r="E436" s="24" t="s">
        <v>23</v>
      </c>
      <c r="F436" s="25" t="s">
        <v>276</v>
      </c>
      <c r="G436" s="23" t="s">
        <v>277</v>
      </c>
      <c r="H436" s="23">
        <v>9</v>
      </c>
      <c r="I436" s="26">
        <v>169.85</v>
      </c>
      <c r="J436" s="27">
        <v>-275</v>
      </c>
      <c r="K436" s="27">
        <v>-275</v>
      </c>
      <c r="L436" s="27">
        <v>-290</v>
      </c>
      <c r="M436" s="27">
        <v>0</v>
      </c>
      <c r="N436" s="24" t="s">
        <v>47</v>
      </c>
      <c r="O436" s="24">
        <v>0</v>
      </c>
      <c r="P436" s="28">
        <v>0</v>
      </c>
      <c r="Q436" s="29" t="s">
        <v>378</v>
      </c>
    </row>
    <row r="437" spans="1:17" s="42" customFormat="1" x14ac:dyDescent="0.25">
      <c r="A437" s="30"/>
      <c r="B437" s="30"/>
      <c r="C437" s="30" t="s">
        <v>50</v>
      </c>
      <c r="D437" s="30"/>
      <c r="E437" s="30"/>
      <c r="F437" s="30"/>
      <c r="G437" s="30"/>
      <c r="H437" s="30"/>
      <c r="I437" s="30" t="s">
        <v>51</v>
      </c>
      <c r="J437" s="30"/>
      <c r="K437" s="30"/>
      <c r="L437" s="30"/>
      <c r="M437" s="30"/>
      <c r="N437" s="30"/>
      <c r="O437" s="30"/>
      <c r="P437" s="30"/>
    </row>
    <row r="438" spans="1:17" s="42" customFormat="1" x14ac:dyDescent="0.25">
      <c r="C438" s="30" t="s">
        <v>479</v>
      </c>
      <c r="D438" s="31"/>
      <c r="E438" s="30" t="s">
        <v>53</v>
      </c>
      <c r="F438" s="30" t="s">
        <v>284</v>
      </c>
      <c r="I438" s="30" t="s">
        <v>54</v>
      </c>
      <c r="J438" s="30"/>
      <c r="K438" s="30" t="s">
        <v>250</v>
      </c>
      <c r="L438" s="30"/>
      <c r="M438" s="30"/>
      <c r="N438" s="30"/>
      <c r="O438" s="31" t="s">
        <v>53</v>
      </c>
      <c r="P438" s="30" t="s">
        <v>36</v>
      </c>
    </row>
    <row r="439" spans="1:17" s="42" customFormat="1" x14ac:dyDescent="0.25">
      <c r="C439" s="30" t="s">
        <v>52</v>
      </c>
      <c r="D439" s="31"/>
      <c r="E439" s="30" t="s">
        <v>53</v>
      </c>
      <c r="F439" s="30" t="s">
        <v>3</v>
      </c>
      <c r="I439" s="30" t="s">
        <v>57</v>
      </c>
      <c r="J439" s="30"/>
      <c r="K439" s="30" t="s">
        <v>125</v>
      </c>
      <c r="L439" s="30"/>
      <c r="M439" s="30"/>
      <c r="N439" s="30"/>
      <c r="O439" s="31" t="s">
        <v>53</v>
      </c>
      <c r="P439" s="30" t="s">
        <v>80</v>
      </c>
    </row>
    <row r="440" spans="1:17" s="42" customFormat="1" x14ac:dyDescent="0.25">
      <c r="C440" s="30" t="s">
        <v>480</v>
      </c>
      <c r="D440" s="31"/>
      <c r="E440" s="30" t="s">
        <v>61</v>
      </c>
      <c r="F440" s="30" t="s">
        <v>3</v>
      </c>
      <c r="I440" s="30" t="s">
        <v>57</v>
      </c>
      <c r="J440" s="30"/>
      <c r="K440" s="30" t="s">
        <v>28</v>
      </c>
      <c r="L440" s="30"/>
      <c r="M440" s="30"/>
      <c r="N440" s="30"/>
      <c r="O440" s="31" t="s">
        <v>53</v>
      </c>
      <c r="P440" s="30" t="s">
        <v>3</v>
      </c>
    </row>
    <row r="441" spans="1:17" s="42" customFormat="1" x14ac:dyDescent="0.25">
      <c r="I441" s="30" t="s">
        <v>63</v>
      </c>
      <c r="J441" s="30"/>
      <c r="K441" s="30" t="s">
        <v>305</v>
      </c>
      <c r="L441" s="30"/>
      <c r="M441" s="30"/>
      <c r="N441" s="30"/>
      <c r="O441" s="31" t="s">
        <v>65</v>
      </c>
      <c r="P441" s="30" t="s">
        <v>3</v>
      </c>
    </row>
    <row r="442" spans="1:17" s="42" customFormat="1" x14ac:dyDescent="0.25">
      <c r="I442" s="30" t="s">
        <v>66</v>
      </c>
      <c r="J442" s="30"/>
      <c r="K442" s="30" t="s">
        <v>235</v>
      </c>
      <c r="L442" s="30"/>
      <c r="M442" s="30"/>
      <c r="N442" s="30"/>
      <c r="O442" s="31" t="s">
        <v>61</v>
      </c>
      <c r="P442" s="30" t="s">
        <v>237</v>
      </c>
    </row>
    <row r="443" spans="1:17" s="42" customFormat="1" x14ac:dyDescent="0.25">
      <c r="A443" s="87" t="s">
        <v>156</v>
      </c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</row>
    <row r="444" spans="1:17" s="42" customFormat="1" x14ac:dyDescent="0.25">
      <c r="E444" s="43" t="s">
        <v>5</v>
      </c>
      <c r="F444" s="84" t="s">
        <v>6</v>
      </c>
      <c r="G444" s="84"/>
      <c r="H444" s="84"/>
      <c r="I444" s="38" t="s">
        <v>157</v>
      </c>
      <c r="J444" s="43" t="s">
        <v>158</v>
      </c>
      <c r="K444" s="88" t="s">
        <v>19</v>
      </c>
      <c r="L444" s="89"/>
    </row>
    <row r="445" spans="1:17" s="42" customFormat="1" x14ac:dyDescent="0.25">
      <c r="E445" s="43">
        <v>1</v>
      </c>
      <c r="F445" s="84" t="s">
        <v>462</v>
      </c>
      <c r="G445" s="90"/>
      <c r="H445" s="90"/>
      <c r="I445" s="40">
        <v>103.15</v>
      </c>
      <c r="J445" s="41">
        <v>342.5</v>
      </c>
      <c r="K445" s="91">
        <v>107.242</v>
      </c>
      <c r="L445" s="90"/>
    </row>
    <row r="446" spans="1:17" s="42" customFormat="1" x14ac:dyDescent="0.25">
      <c r="E446" s="43">
        <v>2</v>
      </c>
      <c r="F446" s="84" t="s">
        <v>231</v>
      </c>
      <c r="G446" s="90"/>
      <c r="H446" s="90"/>
      <c r="I446" s="40">
        <v>82.7</v>
      </c>
      <c r="J446" s="41">
        <v>275</v>
      </c>
      <c r="K446" s="91">
        <v>98.135999999999996</v>
      </c>
      <c r="L446" s="90"/>
    </row>
    <row r="447" spans="1:17" s="42" customFormat="1" x14ac:dyDescent="0.25">
      <c r="E447" s="43">
        <v>3</v>
      </c>
      <c r="F447" s="84" t="s">
        <v>436</v>
      </c>
      <c r="G447" s="90"/>
      <c r="H447" s="90"/>
      <c r="I447" s="40">
        <v>92.8</v>
      </c>
      <c r="J447" s="41">
        <v>295.5</v>
      </c>
      <c r="K447" s="91">
        <v>97.864000000000004</v>
      </c>
      <c r="L447" s="90"/>
    </row>
    <row r="448" spans="1:17" s="42" customFormat="1" x14ac:dyDescent="0.25">
      <c r="E448" s="43">
        <v>4</v>
      </c>
      <c r="F448" s="84" t="s">
        <v>424</v>
      </c>
      <c r="G448" s="90"/>
      <c r="H448" s="90"/>
      <c r="I448" s="40">
        <v>82.9</v>
      </c>
      <c r="J448" s="41">
        <v>255</v>
      </c>
      <c r="K448" s="91">
        <v>90.841999999999999</v>
      </c>
      <c r="L448" s="90"/>
    </row>
    <row r="449" spans="1:17" s="42" customFormat="1" x14ac:dyDescent="0.25">
      <c r="E449" s="43">
        <v>5</v>
      </c>
      <c r="F449" s="84" t="s">
        <v>426</v>
      </c>
      <c r="G449" s="90"/>
      <c r="H449" s="90"/>
      <c r="I449" s="40">
        <v>78.900000000000006</v>
      </c>
      <c r="J449" s="41">
        <v>240</v>
      </c>
      <c r="K449" s="91">
        <v>88.694999999999993</v>
      </c>
      <c r="L449" s="90"/>
    </row>
    <row r="450" spans="1:17" s="42" customFormat="1" x14ac:dyDescent="0.25">
      <c r="E450" s="43">
        <v>6</v>
      </c>
      <c r="F450" s="84" t="s">
        <v>481</v>
      </c>
      <c r="G450" s="90"/>
      <c r="H450" s="90"/>
      <c r="I450" s="40">
        <v>118.75</v>
      </c>
      <c r="J450" s="41">
        <v>300</v>
      </c>
      <c r="K450" s="91">
        <v>88.581000000000003</v>
      </c>
      <c r="L450" s="90"/>
    </row>
    <row r="451" spans="1:17" s="42" customFormat="1" x14ac:dyDescent="0.25">
      <c r="E451" s="43">
        <v>7</v>
      </c>
      <c r="F451" s="84" t="s">
        <v>489</v>
      </c>
      <c r="G451" s="90"/>
      <c r="H451" s="90"/>
      <c r="I451" s="40">
        <v>127.35</v>
      </c>
      <c r="J451" s="41">
        <v>302.5</v>
      </c>
      <c r="K451" s="91">
        <v>87.275999999999996</v>
      </c>
      <c r="L451" s="90"/>
    </row>
    <row r="452" spans="1:17" s="42" customFormat="1" x14ac:dyDescent="0.25">
      <c r="E452" s="43">
        <v>8</v>
      </c>
      <c r="F452" s="84" t="s">
        <v>416</v>
      </c>
      <c r="G452" s="90"/>
      <c r="H452" s="90"/>
      <c r="I452" s="40">
        <v>73.150000000000006</v>
      </c>
      <c r="J452" s="41">
        <v>217.5</v>
      </c>
      <c r="K452" s="91">
        <v>85.551000000000002</v>
      </c>
      <c r="L452" s="90"/>
    </row>
    <row r="453" spans="1:17" s="42" customFormat="1" x14ac:dyDescent="0.25">
      <c r="E453" s="43">
        <v>9</v>
      </c>
      <c r="F453" s="84" t="s">
        <v>437</v>
      </c>
      <c r="G453" s="90"/>
      <c r="H453" s="90"/>
      <c r="I453" s="40">
        <v>91.8</v>
      </c>
      <c r="J453" s="41">
        <v>255</v>
      </c>
      <c r="K453" s="91">
        <v>84.992999999999995</v>
      </c>
      <c r="L453" s="90"/>
    </row>
    <row r="454" spans="1:17" s="42" customFormat="1" x14ac:dyDescent="0.25">
      <c r="E454" s="43">
        <v>10</v>
      </c>
      <c r="F454" s="84" t="s">
        <v>482</v>
      </c>
      <c r="G454" s="90"/>
      <c r="H454" s="90"/>
      <c r="I454" s="40">
        <v>118.45</v>
      </c>
      <c r="J454" s="41">
        <v>287.5</v>
      </c>
      <c r="K454" s="91">
        <v>84.966999999999999</v>
      </c>
      <c r="L454" s="90"/>
    </row>
    <row r="455" spans="1:17" s="42" customFormat="1" x14ac:dyDescent="0.25">
      <c r="A455" s="87" t="s">
        <v>159</v>
      </c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</row>
    <row r="456" spans="1:17" s="42" customFormat="1" x14ac:dyDescent="0.25">
      <c r="E456" s="43" t="s">
        <v>5</v>
      </c>
      <c r="F456" s="84" t="s">
        <v>160</v>
      </c>
      <c r="G456" s="84"/>
      <c r="H456" s="84"/>
      <c r="I456" s="88" t="s">
        <v>161</v>
      </c>
      <c r="J456" s="88"/>
      <c r="K456" s="88"/>
      <c r="L456" s="88"/>
      <c r="M456" s="88"/>
    </row>
    <row r="457" spans="1:17" s="42" customFormat="1" x14ac:dyDescent="0.25">
      <c r="E457" s="43">
        <v>1</v>
      </c>
      <c r="F457" s="84" t="s">
        <v>3</v>
      </c>
      <c r="G457" s="84"/>
      <c r="H457" s="84"/>
      <c r="I457" s="84" t="s">
        <v>501</v>
      </c>
      <c r="J457" s="84"/>
      <c r="K457" s="84"/>
      <c r="L457" s="84">
        <v>412.55900000000003</v>
      </c>
      <c r="M457" s="84"/>
    </row>
    <row r="458" spans="1:17" s="42" customFormat="1" x14ac:dyDescent="0.25">
      <c r="E458" s="43">
        <v>2</v>
      </c>
      <c r="F458" s="84" t="s">
        <v>75</v>
      </c>
      <c r="G458" s="84"/>
      <c r="H458" s="84"/>
      <c r="I458" s="84" t="s">
        <v>506</v>
      </c>
      <c r="J458" s="84"/>
      <c r="K458" s="84"/>
      <c r="L458" s="84">
        <f>391.07-72.499</f>
        <v>318.57100000000003</v>
      </c>
      <c r="M458" s="84"/>
    </row>
    <row r="459" spans="1:17" s="42" customFormat="1" x14ac:dyDescent="0.25">
      <c r="E459" s="43">
        <v>3</v>
      </c>
      <c r="F459" s="84" t="s">
        <v>84</v>
      </c>
      <c r="G459" s="84"/>
      <c r="H459" s="84"/>
      <c r="I459" s="84" t="s">
        <v>502</v>
      </c>
      <c r="J459" s="84"/>
      <c r="K459" s="84"/>
      <c r="L459" s="84">
        <v>162.06899999999999</v>
      </c>
      <c r="M459" s="84"/>
    </row>
    <row r="460" spans="1:17" s="42" customFormat="1" x14ac:dyDescent="0.25">
      <c r="E460" s="43">
        <v>4</v>
      </c>
      <c r="F460" s="84" t="s">
        <v>413</v>
      </c>
      <c r="G460" s="84"/>
      <c r="H460" s="84"/>
      <c r="I460" s="84" t="s">
        <v>504</v>
      </c>
      <c r="J460" s="84"/>
      <c r="K460" s="84"/>
      <c r="L460" s="84">
        <v>122.05</v>
      </c>
      <c r="M460" s="84"/>
    </row>
    <row r="461" spans="1:17" s="42" customFormat="1" x14ac:dyDescent="0.25">
      <c r="E461" s="43">
        <v>5</v>
      </c>
      <c r="F461" s="84" t="s">
        <v>189</v>
      </c>
      <c r="G461" s="84"/>
      <c r="H461" s="84"/>
      <c r="I461" s="84" t="s">
        <v>505</v>
      </c>
      <c r="J461" s="84"/>
      <c r="K461" s="84"/>
      <c r="L461" s="84">
        <v>141.34</v>
      </c>
      <c r="M461" s="84"/>
    </row>
    <row r="462" spans="1:17" s="42" customFormat="1" x14ac:dyDescent="0.25">
      <c r="E462" s="43">
        <v>6</v>
      </c>
      <c r="F462" s="84" t="s">
        <v>371</v>
      </c>
      <c r="G462" s="84"/>
      <c r="H462" s="84"/>
      <c r="I462" s="84" t="s">
        <v>167</v>
      </c>
      <c r="J462" s="84"/>
      <c r="K462" s="84"/>
      <c r="L462" s="84">
        <v>107.242</v>
      </c>
      <c r="M462" s="84"/>
    </row>
    <row r="463" spans="1:17" s="42" customFormat="1" x14ac:dyDescent="0.25">
      <c r="E463" s="43">
        <v>7</v>
      </c>
      <c r="F463" s="84" t="s">
        <v>116</v>
      </c>
      <c r="G463" s="84"/>
      <c r="H463" s="84"/>
      <c r="I463" s="84" t="s">
        <v>167</v>
      </c>
      <c r="J463" s="84"/>
      <c r="K463" s="84"/>
      <c r="L463" s="84">
        <v>98.135999999999996</v>
      </c>
      <c r="M463" s="84"/>
    </row>
    <row r="464" spans="1:17" s="42" customFormat="1" x14ac:dyDescent="0.25">
      <c r="E464" s="43">
        <v>8</v>
      </c>
      <c r="F464" s="84" t="s">
        <v>490</v>
      </c>
      <c r="G464" s="84"/>
      <c r="H464" s="84"/>
      <c r="I464" s="84" t="s">
        <v>167</v>
      </c>
      <c r="J464" s="84"/>
      <c r="K464" s="84"/>
      <c r="L464" s="84">
        <v>87.275999999999996</v>
      </c>
      <c r="M464" s="84"/>
    </row>
    <row r="465" spans="5:13" s="42" customFormat="1" x14ac:dyDescent="0.25">
      <c r="E465" s="43">
        <v>9</v>
      </c>
      <c r="F465" s="84" t="s">
        <v>104</v>
      </c>
      <c r="G465" s="84"/>
      <c r="H465" s="84"/>
      <c r="I465" s="84" t="s">
        <v>167</v>
      </c>
      <c r="J465" s="84"/>
      <c r="K465" s="84"/>
      <c r="L465" s="84">
        <v>81.867000000000004</v>
      </c>
      <c r="M465" s="84"/>
    </row>
    <row r="466" spans="5:13" s="42" customFormat="1" x14ac:dyDescent="0.25">
      <c r="E466" s="43">
        <v>10</v>
      </c>
      <c r="F466" s="84" t="s">
        <v>110</v>
      </c>
      <c r="G466" s="84"/>
      <c r="H466" s="84"/>
      <c r="I466" s="84" t="s">
        <v>167</v>
      </c>
      <c r="J466" s="84"/>
      <c r="K466" s="84"/>
      <c r="L466" s="84">
        <v>71.528000000000006</v>
      </c>
      <c r="M466" s="84"/>
    </row>
    <row r="467" spans="5:13" s="42" customFormat="1" x14ac:dyDescent="0.25">
      <c r="E467" s="43">
        <v>11</v>
      </c>
      <c r="F467" s="84" t="s">
        <v>483</v>
      </c>
      <c r="G467" s="84"/>
      <c r="H467" s="84"/>
      <c r="I467" s="84" t="s">
        <v>169</v>
      </c>
      <c r="J467" s="84"/>
      <c r="K467" s="84"/>
      <c r="L467" s="84">
        <v>84.966999999999999</v>
      </c>
      <c r="M467" s="84"/>
    </row>
    <row r="468" spans="5:13" s="42" customFormat="1" x14ac:dyDescent="0.25">
      <c r="E468" s="43">
        <v>12</v>
      </c>
      <c r="F468" s="84" t="s">
        <v>256</v>
      </c>
      <c r="G468" s="84"/>
      <c r="H468" s="84"/>
      <c r="I468" s="84" t="s">
        <v>170</v>
      </c>
      <c r="J468" s="84"/>
      <c r="K468" s="84"/>
      <c r="L468" s="84">
        <v>88.694999999999993</v>
      </c>
      <c r="M468" s="84"/>
    </row>
    <row r="469" spans="5:13" s="42" customFormat="1" x14ac:dyDescent="0.25">
      <c r="E469" s="43">
        <v>13</v>
      </c>
      <c r="F469" s="84" t="s">
        <v>495</v>
      </c>
      <c r="G469" s="84"/>
      <c r="H469" s="84"/>
      <c r="I469" s="84" t="s">
        <v>170</v>
      </c>
      <c r="J469" s="84"/>
      <c r="K469" s="84"/>
      <c r="L469" s="84">
        <v>84.542000000000002</v>
      </c>
      <c r="M469" s="84"/>
    </row>
    <row r="470" spans="5:13" s="42" customFormat="1" x14ac:dyDescent="0.25">
      <c r="E470" s="43">
        <v>14</v>
      </c>
      <c r="F470" s="84" t="s">
        <v>467</v>
      </c>
      <c r="G470" s="84"/>
      <c r="H470" s="84"/>
      <c r="I470" s="84" t="s">
        <v>170</v>
      </c>
      <c r="J470" s="84"/>
      <c r="K470" s="84"/>
      <c r="L470" s="84">
        <v>82.070999999999998</v>
      </c>
      <c r="M470" s="84"/>
    </row>
    <row r="471" spans="5:13" s="42" customFormat="1" x14ac:dyDescent="0.25">
      <c r="E471" s="43">
        <v>15</v>
      </c>
      <c r="F471" s="84" t="s">
        <v>440</v>
      </c>
      <c r="G471" s="84"/>
      <c r="H471" s="84"/>
      <c r="I471" s="84" t="s">
        <v>170</v>
      </c>
      <c r="J471" s="84"/>
      <c r="K471" s="84"/>
      <c r="L471" s="84">
        <v>78.78</v>
      </c>
      <c r="M471" s="84"/>
    </row>
    <row r="472" spans="5:13" s="42" customFormat="1" x14ac:dyDescent="0.25">
      <c r="E472" s="43">
        <v>16</v>
      </c>
      <c r="F472" s="84" t="s">
        <v>432</v>
      </c>
      <c r="G472" s="84"/>
      <c r="H472" s="84"/>
      <c r="I472" s="84" t="s">
        <v>171</v>
      </c>
      <c r="J472" s="84"/>
      <c r="K472" s="84"/>
      <c r="L472" s="84">
        <v>77.263999999999996</v>
      </c>
      <c r="M472" s="84"/>
    </row>
    <row r="473" spans="5:13" s="42" customFormat="1" x14ac:dyDescent="0.25">
      <c r="E473" s="43">
        <v>17</v>
      </c>
      <c r="F473" s="84" t="s">
        <v>421</v>
      </c>
      <c r="G473" s="84"/>
      <c r="H473" s="84"/>
      <c r="I473" s="84" t="s">
        <v>171</v>
      </c>
      <c r="J473" s="84"/>
      <c r="K473" s="84"/>
      <c r="L473" s="84">
        <v>62.460999999999999</v>
      </c>
      <c r="M473" s="84"/>
    </row>
    <row r="474" spans="5:13" s="42" customFormat="1" x14ac:dyDescent="0.25">
      <c r="E474" s="43">
        <v>18</v>
      </c>
      <c r="F474" s="84" t="s">
        <v>446</v>
      </c>
      <c r="G474" s="84"/>
      <c r="H474" s="84"/>
      <c r="I474" s="84" t="s">
        <v>172</v>
      </c>
      <c r="J474" s="84"/>
      <c r="K474" s="84"/>
      <c r="L474" s="84">
        <v>76.227000000000004</v>
      </c>
      <c r="M474" s="84"/>
    </row>
    <row r="475" spans="5:13" s="42" customFormat="1" x14ac:dyDescent="0.25">
      <c r="E475" s="43">
        <v>19</v>
      </c>
      <c r="F475" s="84" t="s">
        <v>475</v>
      </c>
      <c r="G475" s="84"/>
      <c r="H475" s="84"/>
      <c r="I475" s="84" t="s">
        <v>173</v>
      </c>
      <c r="J475" s="84"/>
      <c r="K475" s="84"/>
      <c r="L475" s="84">
        <v>65.234999999999999</v>
      </c>
      <c r="M475" s="84"/>
    </row>
    <row r="476" spans="5:13" s="44" customFormat="1" x14ac:dyDescent="0.25">
      <c r="E476" s="45" t="s">
        <v>47</v>
      </c>
      <c r="F476" s="93" t="s">
        <v>24</v>
      </c>
      <c r="G476" s="84"/>
      <c r="H476" s="84"/>
      <c r="I476" s="84" t="s">
        <v>337</v>
      </c>
      <c r="J476" s="84"/>
      <c r="K476" s="84"/>
      <c r="L476" s="84">
        <v>0</v>
      </c>
      <c r="M476" s="84"/>
    </row>
    <row r="477" spans="5:13" s="42" customFormat="1" x14ac:dyDescent="0.25">
      <c r="E477" s="43" t="s">
        <v>47</v>
      </c>
      <c r="F477" s="84" t="s">
        <v>79</v>
      </c>
      <c r="G477" s="84"/>
      <c r="H477" s="84"/>
      <c r="I477" s="84" t="s">
        <v>337</v>
      </c>
      <c r="J477" s="84"/>
      <c r="K477" s="84"/>
      <c r="L477" s="84">
        <v>0</v>
      </c>
      <c r="M477" s="84"/>
    </row>
    <row r="478" spans="5:13" s="42" customFormat="1" x14ac:dyDescent="0.25">
      <c r="E478" s="43" t="s">
        <v>47</v>
      </c>
      <c r="F478" s="84" t="s">
        <v>276</v>
      </c>
      <c r="G478" s="84"/>
      <c r="H478" s="84"/>
      <c r="I478" s="84" t="s">
        <v>337</v>
      </c>
      <c r="J478" s="84"/>
      <c r="K478" s="84"/>
      <c r="L478" s="84">
        <v>0</v>
      </c>
      <c r="M478" s="84"/>
    </row>
    <row r="479" spans="5:13" s="42" customFormat="1" x14ac:dyDescent="0.25">
      <c r="E479" s="43" t="s">
        <v>47</v>
      </c>
      <c r="F479" s="84" t="s">
        <v>456</v>
      </c>
      <c r="G479" s="84"/>
      <c r="H479" s="84"/>
      <c r="I479" s="84" t="s">
        <v>337</v>
      </c>
      <c r="J479" s="84"/>
      <c r="K479" s="84"/>
      <c r="L479" s="84">
        <v>0</v>
      </c>
      <c r="M479" s="84"/>
    </row>
    <row r="481" spans="1:17" s="82" customFormat="1" x14ac:dyDescent="0.25">
      <c r="A481" s="92" t="s">
        <v>1015</v>
      </c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</row>
    <row r="482" spans="1:17" s="82" customFormat="1" x14ac:dyDescent="0.25">
      <c r="C482" s="73">
        <v>1</v>
      </c>
      <c r="D482" s="101" t="s">
        <v>56</v>
      </c>
      <c r="E482" s="102"/>
      <c r="F482" s="102"/>
      <c r="G482" s="101" t="s">
        <v>1016</v>
      </c>
      <c r="H482" s="102"/>
      <c r="I482" s="102"/>
      <c r="J482" s="102"/>
      <c r="K482" s="102"/>
      <c r="L482" s="102"/>
      <c r="M482" s="81" t="s">
        <v>53</v>
      </c>
      <c r="N482" s="81" t="s">
        <v>3</v>
      </c>
    </row>
    <row r="483" spans="1:17" s="82" customFormat="1" x14ac:dyDescent="0.25">
      <c r="C483" s="73">
        <v>2</v>
      </c>
      <c r="D483" s="101" t="s">
        <v>127</v>
      </c>
      <c r="E483" s="102"/>
      <c r="F483" s="102"/>
      <c r="G483" s="101" t="s">
        <v>1017</v>
      </c>
      <c r="H483" s="102"/>
      <c r="I483" s="102"/>
      <c r="J483" s="102"/>
      <c r="K483" s="102"/>
      <c r="L483" s="102"/>
      <c r="M483" s="81" t="s">
        <v>53</v>
      </c>
      <c r="N483" s="81" t="s">
        <v>3</v>
      </c>
    </row>
    <row r="484" spans="1:17" s="82" customFormat="1" x14ac:dyDescent="0.25">
      <c r="C484" s="73">
        <v>3</v>
      </c>
      <c r="D484" s="101" t="s">
        <v>126</v>
      </c>
      <c r="E484" s="102"/>
      <c r="F484" s="102"/>
      <c r="G484" s="101" t="s">
        <v>1018</v>
      </c>
      <c r="H484" s="102"/>
      <c r="I484" s="102"/>
      <c r="J484" s="102"/>
      <c r="K484" s="102"/>
      <c r="L484" s="102"/>
      <c r="M484" s="81" t="s">
        <v>53</v>
      </c>
      <c r="N484" s="81" t="s">
        <v>3</v>
      </c>
    </row>
    <row r="485" spans="1:17" s="82" customFormat="1" ht="15" customHeight="1" x14ac:dyDescent="0.25">
      <c r="C485" s="73">
        <v>4</v>
      </c>
      <c r="D485" s="101" t="s">
        <v>67</v>
      </c>
      <c r="E485" s="102"/>
      <c r="F485" s="102"/>
      <c r="G485" s="101" t="s">
        <v>1028</v>
      </c>
      <c r="H485" s="102"/>
      <c r="I485" s="102"/>
      <c r="J485" s="102"/>
      <c r="K485" s="102"/>
      <c r="L485" s="102"/>
      <c r="M485" s="81" t="s">
        <v>61</v>
      </c>
      <c r="N485" s="81" t="s">
        <v>3</v>
      </c>
    </row>
    <row r="486" spans="1:17" s="82" customFormat="1" x14ac:dyDescent="0.25">
      <c r="C486" s="73">
        <v>5</v>
      </c>
      <c r="D486" s="101" t="s">
        <v>408</v>
      </c>
      <c r="E486" s="102"/>
      <c r="F486" s="102"/>
      <c r="G486" s="101" t="s">
        <v>1019</v>
      </c>
      <c r="H486" s="102"/>
      <c r="I486" s="102"/>
      <c r="J486" s="102"/>
      <c r="K486" s="102"/>
      <c r="L486" s="102"/>
      <c r="M486" s="81" t="s">
        <v>53</v>
      </c>
      <c r="N486" s="81" t="s">
        <v>3</v>
      </c>
    </row>
    <row r="487" spans="1:17" s="82" customFormat="1" x14ac:dyDescent="0.25">
      <c r="C487" s="73">
        <v>6</v>
      </c>
      <c r="D487" s="101" t="s">
        <v>130</v>
      </c>
      <c r="E487" s="102"/>
      <c r="F487" s="102"/>
      <c r="G487" s="101" t="s">
        <v>1027</v>
      </c>
      <c r="H487" s="102"/>
      <c r="I487" s="102"/>
      <c r="J487" s="102"/>
      <c r="K487" s="102"/>
      <c r="L487" s="102"/>
      <c r="M487" s="81" t="s">
        <v>61</v>
      </c>
      <c r="N487" s="81" t="s">
        <v>3</v>
      </c>
    </row>
    <row r="488" spans="1:17" s="82" customFormat="1" x14ac:dyDescent="0.25">
      <c r="C488" s="73"/>
      <c r="D488" s="80"/>
      <c r="E488" s="81"/>
      <c r="F488" s="81"/>
      <c r="G488" s="80"/>
      <c r="H488" s="81"/>
      <c r="I488" s="81"/>
      <c r="J488" s="81"/>
      <c r="K488" s="81"/>
      <c r="L488" s="81"/>
      <c r="M488" s="81"/>
      <c r="N488" s="81"/>
    </row>
    <row r="489" spans="1:17" s="82" customFormat="1" x14ac:dyDescent="0.25">
      <c r="C489" s="73"/>
      <c r="D489" s="80"/>
      <c r="E489" s="81"/>
      <c r="F489" s="81"/>
      <c r="G489" s="80"/>
      <c r="H489" s="81"/>
      <c r="I489" s="81"/>
      <c r="J489" s="81"/>
      <c r="K489" s="81"/>
      <c r="L489" s="81"/>
      <c r="M489" s="81"/>
      <c r="N489" s="81"/>
    </row>
    <row r="490" spans="1:17" s="82" customFormat="1" x14ac:dyDescent="0.25">
      <c r="C490" s="73"/>
      <c r="D490" s="80"/>
      <c r="E490" s="81"/>
      <c r="F490" s="81"/>
      <c r="G490" s="80"/>
      <c r="H490" s="81"/>
      <c r="I490" s="81"/>
      <c r="J490" s="81"/>
      <c r="K490" s="81"/>
      <c r="L490" s="81"/>
      <c r="M490" s="81"/>
      <c r="N490" s="81"/>
    </row>
    <row r="491" spans="1:17" s="82" customFormat="1" x14ac:dyDescent="0.25">
      <c r="C491" s="81" t="s">
        <v>1016</v>
      </c>
      <c r="D491" s="81"/>
      <c r="E491" s="81"/>
      <c r="F491" s="81"/>
      <c r="G491" s="81"/>
      <c r="H491" s="81"/>
      <c r="I491" s="81"/>
      <c r="J491" s="81"/>
      <c r="K491" s="81"/>
      <c r="L491" s="81"/>
      <c r="M491" s="81" t="s">
        <v>1020</v>
      </c>
    </row>
    <row r="492" spans="1:17" s="82" customFormat="1" ht="39.75" customHeight="1" x14ac:dyDescent="0.25"/>
    <row r="493" spans="1:17" s="82" customFormat="1" x14ac:dyDescent="0.25">
      <c r="C493" s="81" t="s">
        <v>1017</v>
      </c>
      <c r="D493" s="81"/>
      <c r="E493" s="81"/>
      <c r="F493" s="81"/>
      <c r="G493" s="81"/>
      <c r="H493" s="81"/>
      <c r="I493" s="81"/>
      <c r="J493" s="81"/>
      <c r="K493" s="81"/>
      <c r="L493" s="81"/>
      <c r="M493" s="81" t="s">
        <v>1021</v>
      </c>
    </row>
    <row r="494" spans="1:17" s="82" customFormat="1" x14ac:dyDescent="0.25"/>
    <row r="495" spans="1:17" s="82" customFormat="1" x14ac:dyDescent="0.25">
      <c r="A495" s="85" t="s">
        <v>2</v>
      </c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</row>
    <row r="496" spans="1:17" s="42" customFormat="1" x14ac:dyDescent="0.25">
      <c r="A496" s="85" t="s">
        <v>571</v>
      </c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</row>
    <row r="497" spans="1:17" s="42" customFormat="1" ht="38.25" x14ac:dyDescent="0.25">
      <c r="A497" s="21" t="s">
        <v>4</v>
      </c>
      <c r="B497" s="21" t="s">
        <v>5</v>
      </c>
      <c r="C497" s="21" t="s">
        <v>6</v>
      </c>
      <c r="D497" s="22" t="s">
        <v>7</v>
      </c>
      <c r="E497" s="22" t="s">
        <v>8</v>
      </c>
      <c r="F497" s="22" t="s">
        <v>9</v>
      </c>
      <c r="G497" s="21" t="s">
        <v>10</v>
      </c>
      <c r="H497" s="22" t="s">
        <v>11</v>
      </c>
      <c r="I497" s="22" t="s">
        <v>12</v>
      </c>
      <c r="J497" s="22" t="s">
        <v>13</v>
      </c>
      <c r="K497" s="22" t="s">
        <v>14</v>
      </c>
      <c r="L497" s="22" t="s">
        <v>15</v>
      </c>
      <c r="M497" s="22" t="s">
        <v>16</v>
      </c>
      <c r="N497" s="22" t="s">
        <v>17</v>
      </c>
      <c r="O497" s="22" t="s">
        <v>18</v>
      </c>
      <c r="P497" s="22" t="s">
        <v>19</v>
      </c>
      <c r="Q497" s="21" t="s">
        <v>20</v>
      </c>
    </row>
    <row r="498" spans="1:17" s="42" customFormat="1" x14ac:dyDescent="0.25">
      <c r="A498" s="87" t="s">
        <v>21</v>
      </c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</row>
    <row r="499" spans="1:17" s="42" customFormat="1" ht="23.25" x14ac:dyDescent="0.25">
      <c r="A499" s="23">
        <v>1</v>
      </c>
      <c r="B499" s="23">
        <v>1</v>
      </c>
      <c r="C499" s="23" t="s">
        <v>507</v>
      </c>
      <c r="D499" s="24">
        <v>1999</v>
      </c>
      <c r="E499" s="24" t="s">
        <v>29</v>
      </c>
      <c r="F499" s="25" t="s">
        <v>189</v>
      </c>
      <c r="G499" s="23" t="s">
        <v>371</v>
      </c>
      <c r="H499" s="23">
        <v>30</v>
      </c>
      <c r="I499" s="26">
        <v>46.98</v>
      </c>
      <c r="J499" s="33">
        <v>115</v>
      </c>
      <c r="K499" s="33">
        <v>85</v>
      </c>
      <c r="L499" s="33">
        <v>150</v>
      </c>
      <c r="M499" s="33">
        <v>350</v>
      </c>
      <c r="N499" s="24" t="s">
        <v>233</v>
      </c>
      <c r="O499" s="24">
        <v>12</v>
      </c>
      <c r="P499" s="28">
        <v>97.061999999999998</v>
      </c>
      <c r="Q499" s="25" t="s">
        <v>508</v>
      </c>
    </row>
    <row r="500" spans="1:17" s="62" customFormat="1" ht="23.25" x14ac:dyDescent="0.25">
      <c r="A500" s="55">
        <v>2</v>
      </c>
      <c r="B500" s="55">
        <v>2</v>
      </c>
      <c r="C500" s="55" t="s">
        <v>509</v>
      </c>
      <c r="D500" s="56">
        <v>1980</v>
      </c>
      <c r="E500" s="56" t="s">
        <v>23</v>
      </c>
      <c r="F500" s="57" t="s">
        <v>3</v>
      </c>
      <c r="G500" s="55" t="s">
        <v>3</v>
      </c>
      <c r="H500" s="55">
        <v>3</v>
      </c>
      <c r="I500" s="58">
        <v>47</v>
      </c>
      <c r="J500" s="59">
        <v>97.5</v>
      </c>
      <c r="K500" s="59">
        <v>62.5</v>
      </c>
      <c r="L500" s="59">
        <v>142.5</v>
      </c>
      <c r="M500" s="59">
        <v>302.5</v>
      </c>
      <c r="N500" s="56" t="s">
        <v>26</v>
      </c>
      <c r="O500" s="56">
        <v>9</v>
      </c>
      <c r="P500" s="60">
        <v>83.853999999999999</v>
      </c>
      <c r="Q500" s="57" t="s">
        <v>510</v>
      </c>
    </row>
    <row r="501" spans="1:17" s="62" customFormat="1" x14ac:dyDescent="0.25">
      <c r="A501" s="55">
        <v>3</v>
      </c>
      <c r="B501" s="55">
        <v>3</v>
      </c>
      <c r="C501" s="55" t="s">
        <v>511</v>
      </c>
      <c r="D501" s="56">
        <v>1997</v>
      </c>
      <c r="E501" s="56" t="s">
        <v>23</v>
      </c>
      <c r="F501" s="57" t="s">
        <v>204</v>
      </c>
      <c r="G501" s="55" t="s">
        <v>205</v>
      </c>
      <c r="H501" s="55">
        <v>21</v>
      </c>
      <c r="I501" s="58">
        <v>46.3</v>
      </c>
      <c r="J501" s="59">
        <v>100</v>
      </c>
      <c r="K501" s="59">
        <v>65</v>
      </c>
      <c r="L501" s="59">
        <v>135</v>
      </c>
      <c r="M501" s="59">
        <v>300</v>
      </c>
      <c r="N501" s="56" t="s">
        <v>26</v>
      </c>
      <c r="O501" s="56">
        <v>8</v>
      </c>
      <c r="P501" s="60">
        <v>84.42</v>
      </c>
      <c r="Q501" s="61" t="s">
        <v>206</v>
      </c>
    </row>
    <row r="502" spans="1:17" s="62" customFormat="1" x14ac:dyDescent="0.25">
      <c r="A502" s="55">
        <v>4</v>
      </c>
      <c r="B502" s="55">
        <v>4</v>
      </c>
      <c r="C502" s="55" t="s">
        <v>512</v>
      </c>
      <c r="D502" s="56">
        <v>1995</v>
      </c>
      <c r="E502" s="56" t="s">
        <v>23</v>
      </c>
      <c r="F502" s="57" t="s">
        <v>204</v>
      </c>
      <c r="G502" s="55" t="s">
        <v>205</v>
      </c>
      <c r="H502" s="55">
        <v>33</v>
      </c>
      <c r="I502" s="58">
        <v>46.6</v>
      </c>
      <c r="J502" s="59">
        <v>100</v>
      </c>
      <c r="K502" s="59">
        <v>50</v>
      </c>
      <c r="L502" s="59">
        <v>120</v>
      </c>
      <c r="M502" s="59">
        <v>270</v>
      </c>
      <c r="N502" s="56" t="s">
        <v>26</v>
      </c>
      <c r="O502" s="56">
        <v>7</v>
      </c>
      <c r="P502" s="60">
        <v>75.484999999999999</v>
      </c>
      <c r="Q502" s="61" t="s">
        <v>513</v>
      </c>
    </row>
    <row r="503" spans="1:17" s="62" customFormat="1" ht="23.25" x14ac:dyDescent="0.25">
      <c r="A503" s="55">
        <v>5</v>
      </c>
      <c r="B503" s="55">
        <v>5</v>
      </c>
      <c r="C503" s="55" t="s">
        <v>514</v>
      </c>
      <c r="D503" s="56">
        <v>1979</v>
      </c>
      <c r="E503" s="56" t="s">
        <v>29</v>
      </c>
      <c r="F503" s="57" t="s">
        <v>515</v>
      </c>
      <c r="G503" s="55" t="s">
        <v>516</v>
      </c>
      <c r="H503" s="55">
        <v>25</v>
      </c>
      <c r="I503" s="58">
        <v>46.44</v>
      </c>
      <c r="J503" s="59">
        <v>85</v>
      </c>
      <c r="K503" s="59">
        <v>52.5</v>
      </c>
      <c r="L503" s="59">
        <v>120</v>
      </c>
      <c r="M503" s="59">
        <v>257.5</v>
      </c>
      <c r="N503" s="56" t="s">
        <v>23</v>
      </c>
      <c r="O503" s="56">
        <v>6</v>
      </c>
      <c r="P503" s="60">
        <v>72.239999999999995</v>
      </c>
      <c r="Q503" s="57" t="s">
        <v>517</v>
      </c>
    </row>
    <row r="504" spans="1:17" s="62" customFormat="1" ht="23.25" x14ac:dyDescent="0.25">
      <c r="A504" s="55">
        <v>6</v>
      </c>
      <c r="B504" s="55">
        <v>6</v>
      </c>
      <c r="C504" s="50" t="s">
        <v>699</v>
      </c>
      <c r="D504" s="63">
        <v>2001</v>
      </c>
      <c r="E504" s="63" t="s">
        <v>23</v>
      </c>
      <c r="F504" s="64" t="s">
        <v>43</v>
      </c>
      <c r="G504" s="50" t="s">
        <v>44</v>
      </c>
      <c r="H504" s="50">
        <v>14</v>
      </c>
      <c r="I504" s="65">
        <v>47</v>
      </c>
      <c r="J504" s="66">
        <v>87.5</v>
      </c>
      <c r="K504" s="66">
        <v>57.5</v>
      </c>
      <c r="L504" s="66">
        <v>110</v>
      </c>
      <c r="M504" s="66">
        <v>255</v>
      </c>
      <c r="N504" s="63" t="s">
        <v>23</v>
      </c>
      <c r="O504" s="63" t="s">
        <v>153</v>
      </c>
      <c r="P504" s="67">
        <v>70.686000000000007</v>
      </c>
      <c r="Q504" s="64" t="s">
        <v>700</v>
      </c>
    </row>
    <row r="505" spans="1:17" s="62" customFormat="1" x14ac:dyDescent="0.25">
      <c r="A505" s="55">
        <v>7</v>
      </c>
      <c r="B505" s="55">
        <v>7</v>
      </c>
      <c r="C505" s="55" t="s">
        <v>518</v>
      </c>
      <c r="D505" s="56">
        <v>1982</v>
      </c>
      <c r="E505" s="56">
        <v>1</v>
      </c>
      <c r="F505" s="57" t="s">
        <v>3</v>
      </c>
      <c r="G505" s="55" t="s">
        <v>3</v>
      </c>
      <c r="H505" s="55">
        <v>8</v>
      </c>
      <c r="I505" s="58">
        <v>44.88</v>
      </c>
      <c r="J505" s="59">
        <v>80</v>
      </c>
      <c r="K505" s="59">
        <v>45</v>
      </c>
      <c r="L505" s="59">
        <v>92.5</v>
      </c>
      <c r="M505" s="59">
        <v>217.5</v>
      </c>
      <c r="N505" s="56" t="s">
        <v>147</v>
      </c>
      <c r="O505" s="56">
        <v>5</v>
      </c>
      <c r="P505" s="60">
        <v>63.210999999999999</v>
      </c>
      <c r="Q505" s="61" t="s">
        <v>519</v>
      </c>
    </row>
    <row r="506" spans="1:17" s="42" customFormat="1" x14ac:dyDescent="0.25">
      <c r="A506" s="23">
        <v>8</v>
      </c>
      <c r="B506" s="23">
        <v>8</v>
      </c>
      <c r="C506" s="23" t="s">
        <v>520</v>
      </c>
      <c r="D506" s="24">
        <v>2004</v>
      </c>
      <c r="E506" s="24">
        <v>1</v>
      </c>
      <c r="F506" s="25" t="s">
        <v>3</v>
      </c>
      <c r="G506" s="23" t="s">
        <v>3</v>
      </c>
      <c r="H506" s="23">
        <v>15</v>
      </c>
      <c r="I506" s="26">
        <v>46.24</v>
      </c>
      <c r="J506" s="27">
        <v>67.5</v>
      </c>
      <c r="K506" s="27">
        <v>47.5</v>
      </c>
      <c r="L506" s="27">
        <v>80</v>
      </c>
      <c r="M506" s="27">
        <v>195</v>
      </c>
      <c r="N506" s="24" t="s">
        <v>45</v>
      </c>
      <c r="O506" s="24" t="s">
        <v>153</v>
      </c>
      <c r="P506" s="28">
        <v>54.945</v>
      </c>
      <c r="Q506" s="29" t="s">
        <v>521</v>
      </c>
    </row>
    <row r="507" spans="1:17" s="42" customFormat="1" ht="23.25" x14ac:dyDescent="0.25">
      <c r="A507" s="23">
        <v>9</v>
      </c>
      <c r="B507" s="23">
        <v>9</v>
      </c>
      <c r="C507" s="23" t="s">
        <v>522</v>
      </c>
      <c r="D507" s="24">
        <v>2007</v>
      </c>
      <c r="E507" s="24">
        <v>1</v>
      </c>
      <c r="F507" s="25" t="s">
        <v>523</v>
      </c>
      <c r="G507" s="23" t="s">
        <v>524</v>
      </c>
      <c r="H507" s="23">
        <v>11</v>
      </c>
      <c r="I507" s="26">
        <v>43.12</v>
      </c>
      <c r="J507" s="27">
        <v>52.5</v>
      </c>
      <c r="K507" s="27">
        <v>35</v>
      </c>
      <c r="L507" s="27">
        <v>87.5</v>
      </c>
      <c r="M507" s="27">
        <v>175</v>
      </c>
      <c r="N507" s="24" t="s">
        <v>45</v>
      </c>
      <c r="O507" s="24">
        <v>4</v>
      </c>
      <c r="P507" s="28">
        <v>53.124000000000002</v>
      </c>
      <c r="Q507" s="29" t="s">
        <v>525</v>
      </c>
    </row>
    <row r="508" spans="1:17" s="42" customFormat="1" x14ac:dyDescent="0.25">
      <c r="A508" s="23"/>
      <c r="B508" s="23"/>
      <c r="C508" s="34" t="s">
        <v>177</v>
      </c>
      <c r="D508" s="24"/>
      <c r="E508" s="24"/>
      <c r="F508" s="25"/>
      <c r="G508" s="23"/>
      <c r="H508" s="23"/>
      <c r="I508" s="34" t="s">
        <v>179</v>
      </c>
      <c r="J508" s="27"/>
      <c r="K508" s="27"/>
      <c r="L508" s="27"/>
      <c r="M508" s="27"/>
      <c r="N508" s="24"/>
      <c r="O508" s="24"/>
      <c r="P508" s="28"/>
      <c r="Q508" s="29"/>
    </row>
    <row r="509" spans="1:17" s="42" customFormat="1" x14ac:dyDescent="0.25">
      <c r="A509" s="23"/>
      <c r="B509" s="23"/>
      <c r="C509" s="34" t="s">
        <v>609</v>
      </c>
      <c r="D509" s="24"/>
      <c r="E509" s="24"/>
      <c r="F509" s="25"/>
      <c r="G509" s="23"/>
      <c r="H509" s="23"/>
      <c r="I509" s="34" t="s">
        <v>614</v>
      </c>
      <c r="J509" s="27"/>
      <c r="K509" s="27"/>
      <c r="L509" s="27"/>
      <c r="M509" s="27"/>
      <c r="N509" s="24"/>
      <c r="O509" s="24"/>
      <c r="P509" s="28"/>
      <c r="Q509" s="29"/>
    </row>
    <row r="510" spans="1:17" s="42" customFormat="1" x14ac:dyDescent="0.25">
      <c r="A510" s="23"/>
      <c r="B510" s="23"/>
      <c r="C510" s="34" t="s">
        <v>181</v>
      </c>
      <c r="D510" s="24"/>
      <c r="E510" s="24"/>
      <c r="F510" s="25"/>
      <c r="G510" s="23"/>
      <c r="H510" s="23"/>
      <c r="I510" s="6" t="s">
        <v>615</v>
      </c>
      <c r="J510" s="27"/>
      <c r="K510" s="27"/>
      <c r="L510" s="27"/>
      <c r="M510" s="27"/>
      <c r="N510" s="24"/>
      <c r="O510" s="24"/>
      <c r="P510" s="28"/>
      <c r="Q510" s="29"/>
    </row>
    <row r="511" spans="1:17" s="42" customFormat="1" x14ac:dyDescent="0.25">
      <c r="A511" s="23"/>
      <c r="B511" s="23"/>
      <c r="C511" s="34" t="s">
        <v>610</v>
      </c>
      <c r="D511" s="24"/>
      <c r="E511" s="24"/>
      <c r="F511" s="25"/>
      <c r="G511" s="23"/>
      <c r="H511" s="23"/>
      <c r="I511" s="6" t="s">
        <v>616</v>
      </c>
      <c r="J511" s="27"/>
      <c r="K511" s="27"/>
      <c r="L511" s="27"/>
      <c r="M511" s="27"/>
      <c r="N511" s="24"/>
      <c r="O511" s="24"/>
      <c r="P511" s="28"/>
      <c r="Q511" s="29"/>
    </row>
    <row r="512" spans="1:17" s="42" customFormat="1" x14ac:dyDescent="0.25">
      <c r="A512" s="23"/>
      <c r="B512" s="23"/>
      <c r="C512" s="34" t="s">
        <v>611</v>
      </c>
      <c r="D512" s="24"/>
      <c r="E512" s="24"/>
      <c r="F512" s="25"/>
      <c r="G512" s="23"/>
      <c r="H512" s="23"/>
      <c r="I512" s="34" t="s">
        <v>617</v>
      </c>
      <c r="J512" s="27"/>
      <c r="K512" s="27"/>
      <c r="L512" s="27"/>
      <c r="M512" s="27"/>
      <c r="N512" s="24"/>
      <c r="O512" s="24"/>
      <c r="P512" s="28"/>
      <c r="Q512" s="29"/>
    </row>
    <row r="513" spans="1:17" s="42" customFormat="1" x14ac:dyDescent="0.25">
      <c r="A513" s="23"/>
      <c r="B513" s="23"/>
      <c r="C513" s="34" t="s">
        <v>183</v>
      </c>
      <c r="D513" s="24"/>
      <c r="E513" s="24"/>
      <c r="F513" s="25"/>
      <c r="G513" s="23"/>
      <c r="H513" s="23"/>
      <c r="I513" s="26"/>
      <c r="J513" s="27"/>
      <c r="K513" s="27"/>
      <c r="L513" s="27"/>
      <c r="M513" s="27"/>
      <c r="N513" s="24"/>
      <c r="O513" s="24"/>
      <c r="P513" s="28"/>
      <c r="Q513" s="29"/>
    </row>
    <row r="514" spans="1:17" s="42" customFormat="1" x14ac:dyDescent="0.25">
      <c r="A514" s="23"/>
      <c r="B514" s="23"/>
      <c r="C514" s="34" t="s">
        <v>612</v>
      </c>
      <c r="D514" s="24"/>
      <c r="E514" s="24"/>
      <c r="F514" s="25"/>
      <c r="G514" s="23"/>
      <c r="H514" s="23"/>
      <c r="I514" s="26"/>
      <c r="J514" s="27"/>
      <c r="K514" s="27"/>
      <c r="L514" s="27"/>
      <c r="M514" s="27"/>
      <c r="N514" s="24"/>
      <c r="O514" s="24"/>
      <c r="P514" s="28"/>
      <c r="Q514" s="29"/>
    </row>
    <row r="515" spans="1:17" s="42" customFormat="1" x14ac:dyDescent="0.25">
      <c r="A515" s="23"/>
      <c r="B515" s="23"/>
      <c r="C515" s="6" t="s">
        <v>613</v>
      </c>
      <c r="D515" s="24"/>
      <c r="E515" s="24"/>
      <c r="F515" s="25"/>
      <c r="G515" s="23"/>
      <c r="H515" s="23"/>
      <c r="I515" s="26"/>
      <c r="J515" s="27"/>
      <c r="K515" s="27"/>
      <c r="L515" s="27"/>
      <c r="M515" s="27"/>
      <c r="N515" s="24"/>
      <c r="O515" s="24"/>
      <c r="P515" s="28"/>
      <c r="Q515" s="29"/>
    </row>
    <row r="516" spans="1:17" s="42" customFormat="1" x14ac:dyDescent="0.25">
      <c r="A516" s="87" t="s">
        <v>68</v>
      </c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</row>
    <row r="517" spans="1:17" s="42" customFormat="1" x14ac:dyDescent="0.25">
      <c r="A517" s="23">
        <v>1</v>
      </c>
      <c r="B517" s="23">
        <v>1</v>
      </c>
      <c r="C517" s="23" t="s">
        <v>526</v>
      </c>
      <c r="D517" s="24">
        <v>1986</v>
      </c>
      <c r="E517" s="24" t="s">
        <v>572</v>
      </c>
      <c r="F517" s="25" t="s">
        <v>490</v>
      </c>
      <c r="G517" s="23" t="s">
        <v>491</v>
      </c>
      <c r="H517" s="23">
        <v>12</v>
      </c>
      <c r="I517" s="26">
        <v>51.92</v>
      </c>
      <c r="J517" s="33">
        <v>140</v>
      </c>
      <c r="K517" s="33">
        <v>92.5</v>
      </c>
      <c r="L517" s="27">
        <v>152.5</v>
      </c>
      <c r="M517" s="33">
        <v>385</v>
      </c>
      <c r="N517" s="24" t="s">
        <v>143</v>
      </c>
      <c r="O517" s="24">
        <v>12</v>
      </c>
      <c r="P517" s="28">
        <v>97.343999999999994</v>
      </c>
      <c r="Q517" s="29" t="s">
        <v>527</v>
      </c>
    </row>
    <row r="518" spans="1:17" s="42" customFormat="1" x14ac:dyDescent="0.25">
      <c r="A518" s="23">
        <v>2</v>
      </c>
      <c r="B518" s="23">
        <v>2</v>
      </c>
      <c r="C518" s="23" t="s">
        <v>528</v>
      </c>
      <c r="D518" s="24">
        <v>1989</v>
      </c>
      <c r="E518" s="24" t="s">
        <v>29</v>
      </c>
      <c r="F518" s="25" t="s">
        <v>79</v>
      </c>
      <c r="G518" s="23" t="s">
        <v>80</v>
      </c>
      <c r="H518" s="23">
        <v>23</v>
      </c>
      <c r="I518" s="26">
        <v>51.4</v>
      </c>
      <c r="J518" s="27">
        <v>117.5</v>
      </c>
      <c r="K518" s="27">
        <v>67.5</v>
      </c>
      <c r="L518" s="33">
        <v>153</v>
      </c>
      <c r="M518" s="27">
        <v>338</v>
      </c>
      <c r="N518" s="24" t="s">
        <v>29</v>
      </c>
      <c r="O518" s="24">
        <v>9</v>
      </c>
      <c r="P518" s="28">
        <v>86.209000000000003</v>
      </c>
      <c r="Q518" s="29" t="s">
        <v>136</v>
      </c>
    </row>
    <row r="519" spans="1:17" s="42" customFormat="1" x14ac:dyDescent="0.25">
      <c r="A519" s="23">
        <v>3</v>
      </c>
      <c r="B519" s="23">
        <v>3</v>
      </c>
      <c r="C519" s="23" t="s">
        <v>529</v>
      </c>
      <c r="D519" s="24">
        <v>2003</v>
      </c>
      <c r="E519" s="24" t="s">
        <v>23</v>
      </c>
      <c r="F519" s="25" t="s">
        <v>110</v>
      </c>
      <c r="G519" s="23" t="s">
        <v>530</v>
      </c>
      <c r="H519" s="23">
        <v>31</v>
      </c>
      <c r="I519" s="26">
        <v>50.42</v>
      </c>
      <c r="J519" s="27">
        <v>112.5</v>
      </c>
      <c r="K519" s="27">
        <v>85</v>
      </c>
      <c r="L519" s="27">
        <v>140</v>
      </c>
      <c r="M519" s="27">
        <v>337.5</v>
      </c>
      <c r="N519" s="24" t="s">
        <v>26</v>
      </c>
      <c r="O519" s="24">
        <v>8</v>
      </c>
      <c r="P519" s="28">
        <v>87.558999999999997</v>
      </c>
      <c r="Q519" s="29" t="s">
        <v>400</v>
      </c>
    </row>
    <row r="520" spans="1:17" s="42" customFormat="1" x14ac:dyDescent="0.25">
      <c r="A520" s="23">
        <v>4</v>
      </c>
      <c r="B520" s="23">
        <v>4</v>
      </c>
      <c r="C520" s="23" t="s">
        <v>531</v>
      </c>
      <c r="D520" s="24">
        <v>1984</v>
      </c>
      <c r="E520" s="24" t="s">
        <v>23</v>
      </c>
      <c r="F520" s="25" t="s">
        <v>440</v>
      </c>
      <c r="G520" s="23" t="s">
        <v>532</v>
      </c>
      <c r="H520" s="23">
        <v>36</v>
      </c>
      <c r="I520" s="26">
        <v>50.22</v>
      </c>
      <c r="J520" s="27">
        <v>120</v>
      </c>
      <c r="K520" s="27">
        <v>72.5</v>
      </c>
      <c r="L520" s="27">
        <v>140</v>
      </c>
      <c r="M520" s="27">
        <v>332.5</v>
      </c>
      <c r="N520" s="24" t="s">
        <v>26</v>
      </c>
      <c r="O520" s="24">
        <v>7</v>
      </c>
      <c r="P520" s="28">
        <v>86.570999999999998</v>
      </c>
      <c r="Q520" s="29" t="s">
        <v>533</v>
      </c>
    </row>
    <row r="521" spans="1:17" s="42" customFormat="1" x14ac:dyDescent="0.25">
      <c r="A521" s="23">
        <v>5</v>
      </c>
      <c r="B521" s="23">
        <v>5</v>
      </c>
      <c r="C521" s="23" t="s">
        <v>534</v>
      </c>
      <c r="D521" s="24">
        <v>1986</v>
      </c>
      <c r="E521" s="24" t="s">
        <v>143</v>
      </c>
      <c r="F521" s="25" t="s">
        <v>535</v>
      </c>
      <c r="G521" s="23" t="s">
        <v>536</v>
      </c>
      <c r="H521" s="23">
        <v>4</v>
      </c>
      <c r="I521" s="26">
        <v>51.6</v>
      </c>
      <c r="J521" s="27">
        <v>110</v>
      </c>
      <c r="K521" s="27">
        <v>77.5</v>
      </c>
      <c r="L521" s="27">
        <v>142.5</v>
      </c>
      <c r="M521" s="27">
        <v>330</v>
      </c>
      <c r="N521" s="24" t="s">
        <v>29</v>
      </c>
      <c r="O521" s="24">
        <v>6</v>
      </c>
      <c r="P521" s="28">
        <v>83.884</v>
      </c>
      <c r="Q521" s="29" t="s">
        <v>537</v>
      </c>
    </row>
    <row r="522" spans="1:17" s="42" customFormat="1" x14ac:dyDescent="0.25">
      <c r="A522" s="23">
        <v>6</v>
      </c>
      <c r="B522" s="23">
        <v>6</v>
      </c>
      <c r="C522" s="23" t="s">
        <v>538</v>
      </c>
      <c r="D522" s="24">
        <v>1987</v>
      </c>
      <c r="E522" s="24" t="s">
        <v>23</v>
      </c>
      <c r="F522" s="29" t="s">
        <v>256</v>
      </c>
      <c r="G522" s="23" t="s">
        <v>257</v>
      </c>
      <c r="H522" s="23">
        <v>2</v>
      </c>
      <c r="I522" s="26">
        <v>51.36</v>
      </c>
      <c r="J522" s="27">
        <v>115</v>
      </c>
      <c r="K522" s="27">
        <v>72.5</v>
      </c>
      <c r="L522" s="27">
        <v>130</v>
      </c>
      <c r="M522" s="27">
        <v>317.5</v>
      </c>
      <c r="N522" s="24" t="s">
        <v>26</v>
      </c>
      <c r="O522" s="24">
        <v>5</v>
      </c>
      <c r="P522" s="28">
        <v>81.034999999999997</v>
      </c>
      <c r="Q522" s="29" t="s">
        <v>539</v>
      </c>
    </row>
    <row r="523" spans="1:17" s="42" customFormat="1" x14ac:dyDescent="0.25">
      <c r="A523" s="23">
        <v>7</v>
      </c>
      <c r="B523" s="23">
        <v>7</v>
      </c>
      <c r="C523" s="23" t="s">
        <v>540</v>
      </c>
      <c r="D523" s="24">
        <v>1994</v>
      </c>
      <c r="E523" s="24" t="s">
        <v>23</v>
      </c>
      <c r="F523" s="25" t="s">
        <v>541</v>
      </c>
      <c r="G523" s="23" t="s">
        <v>542</v>
      </c>
      <c r="H523" s="23">
        <v>22</v>
      </c>
      <c r="I523" s="26">
        <v>51.12</v>
      </c>
      <c r="J523" s="27">
        <v>107.5</v>
      </c>
      <c r="K523" s="27">
        <v>65</v>
      </c>
      <c r="L523" s="27">
        <v>132.5</v>
      </c>
      <c r="M523" s="27">
        <v>305</v>
      </c>
      <c r="N523" s="24" t="s">
        <v>26</v>
      </c>
      <c r="O523" s="24">
        <v>4</v>
      </c>
      <c r="P523" s="28">
        <v>78.165000000000006</v>
      </c>
      <c r="Q523" s="29" t="s">
        <v>543</v>
      </c>
    </row>
    <row r="524" spans="1:17" s="42" customFormat="1" ht="23.25" x14ac:dyDescent="0.25">
      <c r="A524" s="23">
        <v>8</v>
      </c>
      <c r="B524" s="23">
        <v>8</v>
      </c>
      <c r="C524" s="23" t="s">
        <v>544</v>
      </c>
      <c r="D524" s="24">
        <v>1968</v>
      </c>
      <c r="E524" s="24" t="s">
        <v>23</v>
      </c>
      <c r="F524" s="25" t="s">
        <v>276</v>
      </c>
      <c r="G524" s="23" t="s">
        <v>545</v>
      </c>
      <c r="H524" s="23">
        <v>17</v>
      </c>
      <c r="I524" s="26">
        <v>51.42</v>
      </c>
      <c r="J524" s="27">
        <v>100</v>
      </c>
      <c r="K524" s="27">
        <v>72.5</v>
      </c>
      <c r="L524" s="27">
        <v>127.5</v>
      </c>
      <c r="M524" s="27">
        <v>300</v>
      </c>
      <c r="N524" s="24" t="s">
        <v>26</v>
      </c>
      <c r="O524" s="24">
        <v>3</v>
      </c>
      <c r="P524" s="28">
        <v>76.491</v>
      </c>
      <c r="Q524" s="29" t="s">
        <v>546</v>
      </c>
    </row>
    <row r="525" spans="1:17" s="42" customFormat="1" ht="23.25" x14ac:dyDescent="0.25">
      <c r="A525" s="23">
        <v>9</v>
      </c>
      <c r="B525" s="23">
        <v>9</v>
      </c>
      <c r="C525" s="23" t="s">
        <v>547</v>
      </c>
      <c r="D525" s="24">
        <v>2005</v>
      </c>
      <c r="E525" s="24" t="s">
        <v>23</v>
      </c>
      <c r="F525" s="25" t="s">
        <v>215</v>
      </c>
      <c r="G525" s="23" t="s">
        <v>548</v>
      </c>
      <c r="H525" s="23">
        <v>32</v>
      </c>
      <c r="I525" s="26">
        <v>51.98</v>
      </c>
      <c r="J525" s="27">
        <v>105</v>
      </c>
      <c r="K525" s="27">
        <v>57.5</v>
      </c>
      <c r="L525" s="27">
        <v>130</v>
      </c>
      <c r="M525" s="27">
        <v>292.5</v>
      </c>
      <c r="N525" s="24" t="s">
        <v>23</v>
      </c>
      <c r="O525" s="24">
        <v>2</v>
      </c>
      <c r="P525" s="28">
        <v>73.882999999999996</v>
      </c>
      <c r="Q525" s="29" t="s">
        <v>549</v>
      </c>
    </row>
    <row r="526" spans="1:17" s="42" customFormat="1" ht="23.25" x14ac:dyDescent="0.25">
      <c r="A526" s="23">
        <v>10</v>
      </c>
      <c r="B526" s="23">
        <v>10</v>
      </c>
      <c r="C526" s="23" t="s">
        <v>550</v>
      </c>
      <c r="D526" s="24">
        <v>1984</v>
      </c>
      <c r="E526" s="24" t="s">
        <v>23</v>
      </c>
      <c r="F526" s="25" t="s">
        <v>276</v>
      </c>
      <c r="G526" s="23" t="s">
        <v>545</v>
      </c>
      <c r="H526" s="23">
        <v>24</v>
      </c>
      <c r="I526" s="26">
        <v>51.14</v>
      </c>
      <c r="J526" s="27">
        <v>107.5</v>
      </c>
      <c r="K526" s="27">
        <v>55</v>
      </c>
      <c r="L526" s="27">
        <v>125</v>
      </c>
      <c r="M526" s="27">
        <v>287.5</v>
      </c>
      <c r="N526" s="24" t="s">
        <v>23</v>
      </c>
      <c r="O526" s="24">
        <v>1</v>
      </c>
      <c r="P526" s="28">
        <v>73.655000000000001</v>
      </c>
      <c r="Q526" s="25" t="s">
        <v>551</v>
      </c>
    </row>
    <row r="527" spans="1:17" s="42" customFormat="1" x14ac:dyDescent="0.25">
      <c r="A527" s="23">
        <v>11</v>
      </c>
      <c r="B527" s="23">
        <v>11</v>
      </c>
      <c r="C527" s="23" t="s">
        <v>552</v>
      </c>
      <c r="D527" s="24">
        <v>1999</v>
      </c>
      <c r="E527" s="24" t="s">
        <v>23</v>
      </c>
      <c r="F527" s="29" t="s">
        <v>256</v>
      </c>
      <c r="G527" s="23" t="s">
        <v>257</v>
      </c>
      <c r="H527" s="23">
        <v>10</v>
      </c>
      <c r="I527" s="26">
        <v>51.76</v>
      </c>
      <c r="J527" s="27">
        <v>102.5</v>
      </c>
      <c r="K527" s="27">
        <v>67.5</v>
      </c>
      <c r="L527" s="27">
        <v>117.5</v>
      </c>
      <c r="M527" s="27">
        <v>287.5</v>
      </c>
      <c r="N527" s="24" t="s">
        <v>23</v>
      </c>
      <c r="O527" s="24">
        <v>1</v>
      </c>
      <c r="P527" s="28">
        <v>72.885999999999996</v>
      </c>
      <c r="Q527" s="29" t="s">
        <v>539</v>
      </c>
    </row>
    <row r="528" spans="1:17" s="42" customFormat="1" ht="23.25" x14ac:dyDescent="0.25">
      <c r="A528" s="23">
        <v>12</v>
      </c>
      <c r="B528" s="23">
        <v>12</v>
      </c>
      <c r="C528" s="23" t="s">
        <v>553</v>
      </c>
      <c r="D528" s="24">
        <v>1993</v>
      </c>
      <c r="E528" s="24" t="s">
        <v>23</v>
      </c>
      <c r="F528" s="25" t="s">
        <v>515</v>
      </c>
      <c r="G528" s="23" t="s">
        <v>516</v>
      </c>
      <c r="H528" s="23">
        <v>9</v>
      </c>
      <c r="I528" s="26">
        <v>51.68</v>
      </c>
      <c r="J528" s="27">
        <v>102.5</v>
      </c>
      <c r="K528" s="27">
        <v>60</v>
      </c>
      <c r="L528" s="27">
        <v>122.5</v>
      </c>
      <c r="M528" s="27">
        <v>285</v>
      </c>
      <c r="N528" s="24" t="s">
        <v>23</v>
      </c>
      <c r="O528" s="24">
        <v>1</v>
      </c>
      <c r="P528" s="28">
        <v>72.347999999999999</v>
      </c>
      <c r="Q528" s="25" t="s">
        <v>517</v>
      </c>
    </row>
    <row r="529" spans="1:17" s="42" customFormat="1" ht="23.25" x14ac:dyDescent="0.25">
      <c r="A529" s="23">
        <v>13</v>
      </c>
      <c r="B529" s="23">
        <v>13</v>
      </c>
      <c r="C529" s="23" t="s">
        <v>554</v>
      </c>
      <c r="D529" s="24">
        <v>1986</v>
      </c>
      <c r="E529" s="24" t="s">
        <v>23</v>
      </c>
      <c r="F529" s="25" t="s">
        <v>515</v>
      </c>
      <c r="G529" s="23" t="s">
        <v>516</v>
      </c>
      <c r="H529" s="23">
        <v>6</v>
      </c>
      <c r="I529" s="26">
        <v>51.54</v>
      </c>
      <c r="J529" s="27">
        <v>90</v>
      </c>
      <c r="K529" s="27">
        <v>57.5</v>
      </c>
      <c r="L529" s="27">
        <v>135</v>
      </c>
      <c r="M529" s="27">
        <v>282.5</v>
      </c>
      <c r="N529" s="24" t="s">
        <v>23</v>
      </c>
      <c r="O529" s="24">
        <v>1</v>
      </c>
      <c r="P529" s="28">
        <v>71.882999999999996</v>
      </c>
      <c r="Q529" s="25" t="s">
        <v>517</v>
      </c>
    </row>
    <row r="530" spans="1:17" s="42" customFormat="1" ht="23.25" x14ac:dyDescent="0.25">
      <c r="A530" s="23">
        <v>14</v>
      </c>
      <c r="B530" s="23">
        <v>14</v>
      </c>
      <c r="C530" s="23" t="s">
        <v>73</v>
      </c>
      <c r="D530" s="24">
        <v>2007</v>
      </c>
      <c r="E530" s="24" t="s">
        <v>23</v>
      </c>
      <c r="F530" s="25" t="s">
        <v>24</v>
      </c>
      <c r="G530" s="23" t="s">
        <v>36</v>
      </c>
      <c r="H530" s="23">
        <v>5</v>
      </c>
      <c r="I530" s="26">
        <v>50.38</v>
      </c>
      <c r="J530" s="27">
        <v>115</v>
      </c>
      <c r="K530" s="27">
        <v>57.5</v>
      </c>
      <c r="L530" s="27">
        <v>105</v>
      </c>
      <c r="M530" s="27">
        <v>277.5</v>
      </c>
      <c r="N530" s="24" t="s">
        <v>23</v>
      </c>
      <c r="O530" s="24">
        <v>1</v>
      </c>
      <c r="P530" s="28">
        <v>72.043999999999997</v>
      </c>
      <c r="Q530" s="25" t="s">
        <v>37</v>
      </c>
    </row>
    <row r="531" spans="1:17" s="62" customFormat="1" x14ac:dyDescent="0.25">
      <c r="A531" s="55">
        <v>15</v>
      </c>
      <c r="B531" s="55">
        <v>15</v>
      </c>
      <c r="C531" s="55" t="s">
        <v>555</v>
      </c>
      <c r="D531" s="56">
        <v>1995</v>
      </c>
      <c r="E531" s="56">
        <v>1</v>
      </c>
      <c r="F531" s="57" t="s">
        <v>3</v>
      </c>
      <c r="G531" s="55" t="s">
        <v>3</v>
      </c>
      <c r="H531" s="55">
        <v>18</v>
      </c>
      <c r="I531" s="58">
        <v>51.4</v>
      </c>
      <c r="J531" s="59">
        <v>92.5</v>
      </c>
      <c r="K531" s="59">
        <v>65</v>
      </c>
      <c r="L531" s="59">
        <v>117.5</v>
      </c>
      <c r="M531" s="59">
        <v>275</v>
      </c>
      <c r="N531" s="56" t="s">
        <v>147</v>
      </c>
      <c r="O531" s="24" t="s">
        <v>153</v>
      </c>
      <c r="P531" s="60">
        <v>70.14</v>
      </c>
      <c r="Q531" s="61" t="s">
        <v>49</v>
      </c>
    </row>
    <row r="532" spans="1:17" s="62" customFormat="1" x14ac:dyDescent="0.25">
      <c r="A532" s="55">
        <v>16</v>
      </c>
      <c r="B532" s="55">
        <v>16</v>
      </c>
      <c r="C532" s="55" t="s">
        <v>556</v>
      </c>
      <c r="D532" s="56">
        <v>1998</v>
      </c>
      <c r="E532" s="56" t="s">
        <v>23</v>
      </c>
      <c r="F532" s="57" t="s">
        <v>3</v>
      </c>
      <c r="G532" s="55" t="s">
        <v>3</v>
      </c>
      <c r="H532" s="55">
        <v>20</v>
      </c>
      <c r="I532" s="58">
        <v>50.18</v>
      </c>
      <c r="J532" s="59">
        <v>105</v>
      </c>
      <c r="K532" s="59">
        <v>67.5</v>
      </c>
      <c r="L532" s="59">
        <v>100</v>
      </c>
      <c r="M532" s="59">
        <v>272.5</v>
      </c>
      <c r="N532" s="56" t="s">
        <v>23</v>
      </c>
      <c r="O532" s="24" t="s">
        <v>153</v>
      </c>
      <c r="P532" s="60">
        <v>71</v>
      </c>
      <c r="Q532" s="61" t="s">
        <v>375</v>
      </c>
    </row>
    <row r="533" spans="1:17" s="42" customFormat="1" x14ac:dyDescent="0.25">
      <c r="A533" s="23">
        <v>17</v>
      </c>
      <c r="B533" s="23">
        <v>17</v>
      </c>
      <c r="C533" s="23" t="s">
        <v>87</v>
      </c>
      <c r="D533" s="24">
        <v>1992</v>
      </c>
      <c r="E533" s="24">
        <v>1</v>
      </c>
      <c r="F533" s="25" t="s">
        <v>3</v>
      </c>
      <c r="G533" s="23" t="s">
        <v>3</v>
      </c>
      <c r="H533" s="23">
        <v>16</v>
      </c>
      <c r="I533" s="26">
        <v>49.8</v>
      </c>
      <c r="J533" s="27">
        <v>80</v>
      </c>
      <c r="K533" s="27">
        <v>55</v>
      </c>
      <c r="L533" s="27">
        <v>120</v>
      </c>
      <c r="M533" s="27">
        <v>255</v>
      </c>
      <c r="N533" s="24" t="s">
        <v>147</v>
      </c>
      <c r="O533" s="24" t="s">
        <v>153</v>
      </c>
      <c r="P533" s="28">
        <v>66.900000000000006</v>
      </c>
      <c r="Q533" s="29" t="s">
        <v>88</v>
      </c>
    </row>
    <row r="534" spans="1:17" s="42" customFormat="1" x14ac:dyDescent="0.25">
      <c r="A534" s="23">
        <v>18</v>
      </c>
      <c r="B534" s="23">
        <v>18</v>
      </c>
      <c r="C534" s="23" t="s">
        <v>557</v>
      </c>
      <c r="D534" s="24">
        <v>1996</v>
      </c>
      <c r="E534" s="24">
        <v>1</v>
      </c>
      <c r="F534" s="25" t="s">
        <v>3</v>
      </c>
      <c r="G534" s="23" t="s">
        <v>3</v>
      </c>
      <c r="H534" s="23">
        <v>29</v>
      </c>
      <c r="I534" s="26">
        <v>50.74</v>
      </c>
      <c r="J534" s="27">
        <v>92.5</v>
      </c>
      <c r="K534" s="27">
        <v>52.5</v>
      </c>
      <c r="L534" s="27">
        <v>110</v>
      </c>
      <c r="M534" s="27">
        <v>255</v>
      </c>
      <c r="N534" s="24" t="s">
        <v>147</v>
      </c>
      <c r="O534" s="24" t="s">
        <v>153</v>
      </c>
      <c r="P534" s="28">
        <v>65.783000000000001</v>
      </c>
      <c r="Q534" s="29" t="s">
        <v>558</v>
      </c>
    </row>
    <row r="535" spans="1:17" s="42" customFormat="1" x14ac:dyDescent="0.25">
      <c r="A535" s="23">
        <v>19</v>
      </c>
      <c r="B535" s="23">
        <v>19</v>
      </c>
      <c r="C535" s="23" t="s">
        <v>559</v>
      </c>
      <c r="D535" s="24">
        <v>2001</v>
      </c>
      <c r="E535" s="24" t="s">
        <v>23</v>
      </c>
      <c r="F535" s="25" t="s">
        <v>3</v>
      </c>
      <c r="G535" s="23" t="s">
        <v>3</v>
      </c>
      <c r="H535" s="23">
        <v>27</v>
      </c>
      <c r="I535" s="26">
        <v>49.4</v>
      </c>
      <c r="J535" s="27">
        <v>92.5</v>
      </c>
      <c r="K535" s="27">
        <v>50</v>
      </c>
      <c r="L535" s="27">
        <v>107.5</v>
      </c>
      <c r="M535" s="27">
        <v>250</v>
      </c>
      <c r="N535" s="24" t="s">
        <v>23</v>
      </c>
      <c r="O535" s="24" t="s">
        <v>153</v>
      </c>
      <c r="P535" s="28">
        <v>66.075999999999993</v>
      </c>
      <c r="Q535" s="29" t="s">
        <v>560</v>
      </c>
    </row>
    <row r="536" spans="1:17" s="42" customFormat="1" ht="23.25" x14ac:dyDescent="0.25">
      <c r="A536" s="23">
        <v>20</v>
      </c>
      <c r="B536" s="23">
        <v>20</v>
      </c>
      <c r="C536" s="23" t="s">
        <v>561</v>
      </c>
      <c r="D536" s="24">
        <v>1988</v>
      </c>
      <c r="E536" s="24">
        <v>1</v>
      </c>
      <c r="F536" s="25" t="s">
        <v>3</v>
      </c>
      <c r="G536" s="23" t="s">
        <v>3</v>
      </c>
      <c r="H536" s="23">
        <v>26</v>
      </c>
      <c r="I536" s="26">
        <v>50.9</v>
      </c>
      <c r="J536" s="27">
        <v>85</v>
      </c>
      <c r="K536" s="27">
        <v>40</v>
      </c>
      <c r="L536" s="27">
        <v>105</v>
      </c>
      <c r="M536" s="27">
        <v>230</v>
      </c>
      <c r="N536" s="24" t="s">
        <v>45</v>
      </c>
      <c r="O536" s="24" t="s">
        <v>153</v>
      </c>
      <c r="P536" s="28">
        <v>59.167999999999999</v>
      </c>
      <c r="Q536" s="25" t="s">
        <v>562</v>
      </c>
    </row>
    <row r="537" spans="1:17" s="42" customFormat="1" x14ac:dyDescent="0.25">
      <c r="A537" s="23">
        <v>21</v>
      </c>
      <c r="B537" s="23">
        <v>21</v>
      </c>
      <c r="C537" s="23" t="s">
        <v>563</v>
      </c>
      <c r="D537" s="24">
        <v>1980</v>
      </c>
      <c r="E537" s="24">
        <v>1</v>
      </c>
      <c r="F537" s="25" t="s">
        <v>3</v>
      </c>
      <c r="G537" s="23" t="s">
        <v>3</v>
      </c>
      <c r="H537" s="23">
        <v>13</v>
      </c>
      <c r="I537" s="26">
        <v>51.36</v>
      </c>
      <c r="J537" s="27">
        <v>77.5</v>
      </c>
      <c r="K537" s="27">
        <v>45</v>
      </c>
      <c r="L537" s="27">
        <v>107.5</v>
      </c>
      <c r="M537" s="27">
        <v>230</v>
      </c>
      <c r="N537" s="24" t="s">
        <v>45</v>
      </c>
      <c r="O537" s="24" t="s">
        <v>153</v>
      </c>
      <c r="P537" s="28">
        <v>58.703000000000003</v>
      </c>
      <c r="Q537" s="29" t="s">
        <v>187</v>
      </c>
    </row>
    <row r="538" spans="1:17" s="42" customFormat="1" x14ac:dyDescent="0.25">
      <c r="A538" s="23">
        <v>22</v>
      </c>
      <c r="B538" s="23">
        <v>22</v>
      </c>
      <c r="C538" s="23" t="s">
        <v>564</v>
      </c>
      <c r="D538" s="24">
        <v>1978</v>
      </c>
      <c r="E538" s="24">
        <v>1</v>
      </c>
      <c r="F538" s="25" t="s">
        <v>3</v>
      </c>
      <c r="G538" s="23" t="s">
        <v>3</v>
      </c>
      <c r="H538" s="23">
        <v>35</v>
      </c>
      <c r="I538" s="26">
        <v>51.36</v>
      </c>
      <c r="J538" s="27">
        <v>70</v>
      </c>
      <c r="K538" s="27">
        <v>42.5</v>
      </c>
      <c r="L538" s="27">
        <v>100</v>
      </c>
      <c r="M538" s="27">
        <v>212.5</v>
      </c>
      <c r="N538" s="24" t="s">
        <v>45</v>
      </c>
      <c r="O538" s="24" t="s">
        <v>153</v>
      </c>
      <c r="P538" s="28">
        <v>54.235999999999997</v>
      </c>
      <c r="Q538" s="29" t="s">
        <v>187</v>
      </c>
    </row>
    <row r="539" spans="1:17" s="42" customFormat="1" ht="23.25" x14ac:dyDescent="0.25">
      <c r="A539" s="23">
        <v>23</v>
      </c>
      <c r="B539" s="23">
        <v>23</v>
      </c>
      <c r="C539" s="23" t="s">
        <v>565</v>
      </c>
      <c r="D539" s="24">
        <v>2006</v>
      </c>
      <c r="E539" s="24">
        <v>1</v>
      </c>
      <c r="F539" s="25" t="s">
        <v>523</v>
      </c>
      <c r="G539" s="23" t="s">
        <v>524</v>
      </c>
      <c r="H539" s="23">
        <v>34</v>
      </c>
      <c r="I539" s="26">
        <v>51.54</v>
      </c>
      <c r="J539" s="27">
        <v>65</v>
      </c>
      <c r="K539" s="27">
        <v>42.5</v>
      </c>
      <c r="L539" s="27">
        <v>100</v>
      </c>
      <c r="M539" s="27">
        <v>207.5</v>
      </c>
      <c r="N539" s="24" t="s">
        <v>45</v>
      </c>
      <c r="O539" s="24">
        <v>1</v>
      </c>
      <c r="P539" s="28">
        <v>52.798999999999999</v>
      </c>
      <c r="Q539" s="29" t="s">
        <v>525</v>
      </c>
    </row>
    <row r="540" spans="1:17" s="42" customFormat="1" x14ac:dyDescent="0.25">
      <c r="A540" s="23">
        <v>24</v>
      </c>
      <c r="B540" s="23">
        <v>24</v>
      </c>
      <c r="C540" s="23" t="s">
        <v>566</v>
      </c>
      <c r="D540" s="24">
        <v>1994</v>
      </c>
      <c r="E540" s="24">
        <v>1</v>
      </c>
      <c r="F540" s="25" t="s">
        <v>3</v>
      </c>
      <c r="G540" s="23" t="s">
        <v>3</v>
      </c>
      <c r="H540" s="23">
        <v>1</v>
      </c>
      <c r="I540" s="26">
        <v>49.1</v>
      </c>
      <c r="J540" s="27">
        <v>77.5</v>
      </c>
      <c r="K540" s="27">
        <v>40</v>
      </c>
      <c r="L540" s="27">
        <v>85</v>
      </c>
      <c r="M540" s="27">
        <v>202.5</v>
      </c>
      <c r="N540" s="24" t="s">
        <v>45</v>
      </c>
      <c r="O540" s="24" t="s">
        <v>153</v>
      </c>
      <c r="P540" s="28">
        <v>53.825000000000003</v>
      </c>
      <c r="Q540" s="29" t="s">
        <v>567</v>
      </c>
    </row>
    <row r="541" spans="1:17" s="42" customFormat="1" x14ac:dyDescent="0.25">
      <c r="A541" s="23">
        <v>25</v>
      </c>
      <c r="B541" s="23" t="s">
        <v>47</v>
      </c>
      <c r="C541" s="23" t="s">
        <v>568</v>
      </c>
      <c r="D541" s="24">
        <v>1995</v>
      </c>
      <c r="E541" s="24">
        <v>1</v>
      </c>
      <c r="F541" s="25" t="s">
        <v>70</v>
      </c>
      <c r="G541" s="23" t="s">
        <v>569</v>
      </c>
      <c r="H541" s="23">
        <v>7</v>
      </c>
      <c r="I541" s="26">
        <v>51.84</v>
      </c>
      <c r="J541" s="27">
        <v>-85</v>
      </c>
      <c r="K541" s="27">
        <v>0</v>
      </c>
      <c r="L541" s="27">
        <v>0</v>
      </c>
      <c r="M541" s="27">
        <v>0</v>
      </c>
      <c r="N541" s="24" t="s">
        <v>47</v>
      </c>
      <c r="O541" s="24">
        <v>0</v>
      </c>
      <c r="P541" s="28">
        <v>0</v>
      </c>
      <c r="Q541" s="29" t="s">
        <v>570</v>
      </c>
    </row>
    <row r="542" spans="1:17" s="42" customFormat="1" x14ac:dyDescent="0.25">
      <c r="A542" s="23"/>
      <c r="B542" s="23"/>
      <c r="C542" s="34" t="s">
        <v>177</v>
      </c>
      <c r="D542" s="24"/>
      <c r="E542" s="24"/>
      <c r="F542" s="25"/>
      <c r="G542" s="23"/>
      <c r="H542" s="23"/>
      <c r="I542" s="34" t="s">
        <v>183</v>
      </c>
      <c r="J542" s="27"/>
      <c r="K542" s="27"/>
      <c r="L542" s="27"/>
      <c r="M542" s="27"/>
      <c r="N542" s="24"/>
      <c r="O542" s="24"/>
      <c r="P542" s="28"/>
      <c r="Q542" s="29"/>
    </row>
    <row r="543" spans="1:17" s="42" customFormat="1" x14ac:dyDescent="0.25">
      <c r="A543" s="23"/>
      <c r="B543" s="23"/>
      <c r="C543" s="34" t="s">
        <v>618</v>
      </c>
      <c r="D543" s="24"/>
      <c r="E543" s="24"/>
      <c r="F543" s="25"/>
      <c r="G543" s="23"/>
      <c r="H543" s="23"/>
      <c r="I543" s="34" t="s">
        <v>623</v>
      </c>
      <c r="J543" s="27"/>
      <c r="K543" s="27"/>
      <c r="L543" s="27"/>
      <c r="M543" s="27"/>
      <c r="N543" s="24"/>
      <c r="O543" s="24"/>
      <c r="P543" s="28"/>
      <c r="Q543" s="29"/>
    </row>
    <row r="544" spans="1:17" s="42" customFormat="1" x14ac:dyDescent="0.25">
      <c r="A544" s="23"/>
      <c r="B544" s="23"/>
      <c r="C544" s="34" t="s">
        <v>181</v>
      </c>
      <c r="D544" s="24"/>
      <c r="E544" s="24"/>
      <c r="F544" s="25"/>
      <c r="G544" s="23"/>
      <c r="H544" s="23"/>
      <c r="I544" s="6" t="s">
        <v>624</v>
      </c>
      <c r="J544" s="27"/>
      <c r="K544" s="27"/>
      <c r="L544" s="27"/>
      <c r="M544" s="27"/>
      <c r="N544" s="24"/>
      <c r="O544" s="24"/>
      <c r="P544" s="28"/>
      <c r="Q544" s="29"/>
    </row>
    <row r="545" spans="1:17" s="42" customFormat="1" x14ac:dyDescent="0.25">
      <c r="A545" s="23"/>
      <c r="B545" s="23"/>
      <c r="C545" s="34" t="s">
        <v>619</v>
      </c>
      <c r="D545" s="24"/>
      <c r="E545" s="24"/>
      <c r="F545" s="25"/>
      <c r="G545" s="23"/>
      <c r="H545" s="23"/>
      <c r="I545" s="34" t="s">
        <v>179</v>
      </c>
      <c r="J545" s="27"/>
      <c r="K545" s="27"/>
      <c r="L545" s="27"/>
      <c r="M545" s="27"/>
      <c r="N545" s="24"/>
      <c r="O545" s="24"/>
      <c r="P545" s="28"/>
      <c r="Q545" s="29"/>
    </row>
    <row r="546" spans="1:17" s="42" customFormat="1" x14ac:dyDescent="0.25">
      <c r="A546" s="23"/>
      <c r="B546" s="23"/>
      <c r="C546" s="34" t="s">
        <v>620</v>
      </c>
      <c r="D546" s="24"/>
      <c r="E546" s="24"/>
      <c r="F546" s="25"/>
      <c r="G546" s="23"/>
      <c r="H546" s="23"/>
      <c r="I546" s="34" t="s">
        <v>625</v>
      </c>
      <c r="J546" s="27"/>
      <c r="K546" s="27"/>
      <c r="L546" s="27"/>
      <c r="M546" s="27"/>
      <c r="N546" s="24"/>
      <c r="O546" s="24"/>
      <c r="P546" s="28"/>
      <c r="Q546" s="29"/>
    </row>
    <row r="547" spans="1:17" s="42" customFormat="1" x14ac:dyDescent="0.25">
      <c r="A547" s="23"/>
      <c r="B547" s="23"/>
      <c r="C547" s="34" t="s">
        <v>621</v>
      </c>
      <c r="D547" s="24"/>
      <c r="E547" s="24"/>
      <c r="F547" s="25"/>
      <c r="G547" s="23"/>
      <c r="H547" s="23"/>
      <c r="I547" s="26"/>
      <c r="J547" s="27"/>
      <c r="K547" s="27"/>
      <c r="L547" s="27"/>
      <c r="M547" s="27"/>
      <c r="N547" s="24"/>
      <c r="O547" s="24"/>
      <c r="P547" s="28"/>
      <c r="Q547" s="29"/>
    </row>
    <row r="548" spans="1:17" s="42" customFormat="1" x14ac:dyDescent="0.25">
      <c r="A548" s="23"/>
      <c r="B548" s="23"/>
      <c r="C548" s="34" t="s">
        <v>622</v>
      </c>
      <c r="D548" s="24"/>
      <c r="E548" s="24"/>
      <c r="F548" s="25"/>
      <c r="G548" s="23"/>
      <c r="H548" s="23"/>
      <c r="I548" s="26"/>
      <c r="J548" s="27"/>
      <c r="K548" s="27"/>
      <c r="L548" s="27"/>
      <c r="M548" s="27"/>
      <c r="N548" s="24"/>
      <c r="O548" s="24"/>
      <c r="P548" s="28"/>
      <c r="Q548" s="29"/>
    </row>
    <row r="549" spans="1:17" s="42" customFormat="1" x14ac:dyDescent="0.25">
      <c r="A549" s="30"/>
      <c r="B549" s="30"/>
      <c r="C549" s="30" t="s">
        <v>50</v>
      </c>
      <c r="D549" s="30"/>
      <c r="E549" s="30"/>
      <c r="F549" s="30"/>
      <c r="G549" s="30"/>
      <c r="H549" s="30"/>
      <c r="I549" s="30" t="s">
        <v>51</v>
      </c>
      <c r="J549" s="30"/>
      <c r="K549" s="30"/>
      <c r="L549" s="30"/>
      <c r="M549" s="30"/>
      <c r="N549" s="30"/>
      <c r="O549" s="30"/>
      <c r="P549" s="30"/>
    </row>
    <row r="550" spans="1:17" s="42" customFormat="1" x14ac:dyDescent="0.25">
      <c r="C550" s="30" t="s">
        <v>406</v>
      </c>
      <c r="D550" s="31"/>
      <c r="E550" s="30" t="s">
        <v>53</v>
      </c>
      <c r="F550" s="30" t="s">
        <v>85</v>
      </c>
      <c r="I550" s="30" t="s">
        <v>54</v>
      </c>
      <c r="J550" s="30"/>
      <c r="K550" s="30" t="s">
        <v>195</v>
      </c>
      <c r="L550" s="30"/>
      <c r="M550" s="30"/>
      <c r="N550" s="30"/>
      <c r="O550" s="31" t="s">
        <v>53</v>
      </c>
      <c r="P550" s="30" t="s">
        <v>133</v>
      </c>
    </row>
    <row r="551" spans="1:17" s="42" customFormat="1" x14ac:dyDescent="0.25">
      <c r="C551" s="30" t="s">
        <v>250</v>
      </c>
      <c r="D551" s="31"/>
      <c r="E551" s="30" t="s">
        <v>53</v>
      </c>
      <c r="F551" s="30" t="s">
        <v>36</v>
      </c>
      <c r="I551" s="30" t="s">
        <v>57</v>
      </c>
      <c r="J551" s="30"/>
      <c r="K551" s="30" t="s">
        <v>58</v>
      </c>
      <c r="L551" s="30"/>
      <c r="M551" s="30"/>
      <c r="N551" s="30"/>
      <c r="O551" s="31" t="s">
        <v>53</v>
      </c>
      <c r="P551" s="30" t="s">
        <v>59</v>
      </c>
    </row>
    <row r="552" spans="1:17" s="42" customFormat="1" x14ac:dyDescent="0.25">
      <c r="C552" s="30" t="s">
        <v>479</v>
      </c>
      <c r="D552" s="31"/>
      <c r="E552" s="30" t="s">
        <v>53</v>
      </c>
      <c r="F552" s="30" t="s">
        <v>284</v>
      </c>
      <c r="I552" s="30" t="s">
        <v>57</v>
      </c>
      <c r="J552" s="30"/>
      <c r="K552" s="30" t="s">
        <v>127</v>
      </c>
      <c r="L552" s="30"/>
      <c r="M552" s="30"/>
      <c r="N552" s="30"/>
      <c r="O552" s="31" t="s">
        <v>53</v>
      </c>
      <c r="P552" s="30" t="s">
        <v>3</v>
      </c>
    </row>
    <row r="553" spans="1:17" s="42" customFormat="1" x14ac:dyDescent="0.25">
      <c r="I553" s="30" t="s">
        <v>63</v>
      </c>
      <c r="J553" s="30"/>
      <c r="K553" s="30" t="s">
        <v>126</v>
      </c>
      <c r="L553" s="30"/>
      <c r="M553" s="30"/>
      <c r="N553" s="30"/>
      <c r="O553" s="31" t="s">
        <v>53</v>
      </c>
      <c r="P553" s="30" t="s">
        <v>3</v>
      </c>
    </row>
    <row r="554" spans="1:17" s="42" customFormat="1" x14ac:dyDescent="0.25">
      <c r="I554" s="30" t="s">
        <v>66</v>
      </c>
      <c r="J554" s="30"/>
      <c r="K554" s="30" t="s">
        <v>241</v>
      </c>
      <c r="L554" s="30"/>
      <c r="M554" s="30"/>
      <c r="N554" s="30"/>
      <c r="O554" s="31" t="s">
        <v>61</v>
      </c>
      <c r="P554" s="30" t="s">
        <v>71</v>
      </c>
    </row>
    <row r="555" spans="1:17" s="44" customFormat="1" x14ac:dyDescent="0.25">
      <c r="A555" s="92" t="s">
        <v>89</v>
      </c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</row>
    <row r="556" spans="1:17" s="44" customFormat="1" ht="23.25" x14ac:dyDescent="0.25">
      <c r="A556" s="4">
        <v>1</v>
      </c>
      <c r="B556" s="4">
        <v>1</v>
      </c>
      <c r="C556" s="4" t="s">
        <v>701</v>
      </c>
      <c r="D556" s="5">
        <v>1976</v>
      </c>
      <c r="E556" s="5" t="s">
        <v>143</v>
      </c>
      <c r="F556" s="9" t="s">
        <v>702</v>
      </c>
      <c r="G556" s="4" t="s">
        <v>703</v>
      </c>
      <c r="H556" s="4">
        <v>16</v>
      </c>
      <c r="I556" s="6">
        <v>56.64</v>
      </c>
      <c r="J556" s="7">
        <v>162.5</v>
      </c>
      <c r="K556" s="7">
        <v>70</v>
      </c>
      <c r="L556" s="7">
        <v>165</v>
      </c>
      <c r="M556" s="7">
        <v>397.5</v>
      </c>
      <c r="N556" s="5" t="s">
        <v>143</v>
      </c>
      <c r="O556" s="5">
        <v>12</v>
      </c>
      <c r="P556" s="8">
        <v>93.686000000000007</v>
      </c>
      <c r="Q556" s="10" t="s">
        <v>704</v>
      </c>
    </row>
    <row r="557" spans="1:17" s="62" customFormat="1" x14ac:dyDescent="0.25">
      <c r="A557" s="50">
        <v>2</v>
      </c>
      <c r="B557" s="50">
        <v>2</v>
      </c>
      <c r="C557" s="50" t="s">
        <v>705</v>
      </c>
      <c r="D557" s="63">
        <v>1997</v>
      </c>
      <c r="E557" s="63" t="s">
        <v>143</v>
      </c>
      <c r="F557" s="64" t="s">
        <v>3</v>
      </c>
      <c r="G557" s="50" t="s">
        <v>3</v>
      </c>
      <c r="H557" s="50">
        <v>5</v>
      </c>
      <c r="I557" s="65">
        <v>57</v>
      </c>
      <c r="J557" s="66">
        <v>150</v>
      </c>
      <c r="K557" s="66">
        <v>82.5</v>
      </c>
      <c r="L557" s="66">
        <v>155</v>
      </c>
      <c r="M557" s="66">
        <v>387.5</v>
      </c>
      <c r="N557" s="63" t="s">
        <v>29</v>
      </c>
      <c r="O557" s="63">
        <v>9</v>
      </c>
      <c r="P557" s="67">
        <v>90.894000000000005</v>
      </c>
      <c r="Q557" s="68" t="s">
        <v>290</v>
      </c>
    </row>
    <row r="558" spans="1:17" s="44" customFormat="1" x14ac:dyDescent="0.25">
      <c r="A558" s="4">
        <v>3</v>
      </c>
      <c r="B558" s="4">
        <v>3</v>
      </c>
      <c r="C558" s="4" t="s">
        <v>706</v>
      </c>
      <c r="D558" s="5">
        <v>1988</v>
      </c>
      <c r="E558" s="5" t="s">
        <v>23</v>
      </c>
      <c r="F558" s="9" t="s">
        <v>515</v>
      </c>
      <c r="G558" s="4" t="s">
        <v>516</v>
      </c>
      <c r="H558" s="4">
        <v>28</v>
      </c>
      <c r="I558" s="6">
        <v>56.22</v>
      </c>
      <c r="J558" s="7">
        <v>135</v>
      </c>
      <c r="K558" s="7">
        <v>82.5</v>
      </c>
      <c r="L558" s="7">
        <v>167.5</v>
      </c>
      <c r="M558" s="7">
        <v>385</v>
      </c>
      <c r="N558" s="5" t="s">
        <v>26</v>
      </c>
      <c r="O558" s="5">
        <v>8</v>
      </c>
      <c r="P558" s="8">
        <v>91.254999999999995</v>
      </c>
      <c r="Q558" s="10" t="s">
        <v>707</v>
      </c>
    </row>
    <row r="559" spans="1:17" s="44" customFormat="1" ht="23.25" x14ac:dyDescent="0.25">
      <c r="A559" s="4">
        <v>4</v>
      </c>
      <c r="B559" s="4">
        <v>4</v>
      </c>
      <c r="C559" s="4" t="s">
        <v>708</v>
      </c>
      <c r="D559" s="5">
        <v>1992</v>
      </c>
      <c r="E559" s="5" t="s">
        <v>23</v>
      </c>
      <c r="F559" s="9" t="s">
        <v>456</v>
      </c>
      <c r="G559" s="4" t="s">
        <v>457</v>
      </c>
      <c r="H559" s="4">
        <v>8</v>
      </c>
      <c r="I559" s="6">
        <v>56.82</v>
      </c>
      <c r="J559" s="7">
        <v>132.5</v>
      </c>
      <c r="K559" s="7">
        <v>72.5</v>
      </c>
      <c r="L559" s="7">
        <v>162.5</v>
      </c>
      <c r="M559" s="7">
        <v>367.5</v>
      </c>
      <c r="N559" s="5" t="s">
        <v>26</v>
      </c>
      <c r="O559" s="5">
        <v>7</v>
      </c>
      <c r="P559" s="8">
        <v>86.408000000000001</v>
      </c>
      <c r="Q559" s="9" t="s">
        <v>709</v>
      </c>
    </row>
    <row r="560" spans="1:17" s="44" customFormat="1" ht="23.25" x14ac:dyDescent="0.25">
      <c r="A560" s="4">
        <v>5</v>
      </c>
      <c r="B560" s="4">
        <v>5</v>
      </c>
      <c r="C560" s="4" t="s">
        <v>710</v>
      </c>
      <c r="D560" s="5">
        <v>2000</v>
      </c>
      <c r="E560" s="5" t="s">
        <v>23</v>
      </c>
      <c r="F560" s="9" t="s">
        <v>702</v>
      </c>
      <c r="G560" s="4" t="s">
        <v>711</v>
      </c>
      <c r="H560" s="4">
        <v>15</v>
      </c>
      <c r="I560" s="6">
        <v>55.76</v>
      </c>
      <c r="J560" s="7">
        <v>125</v>
      </c>
      <c r="K560" s="7">
        <v>75</v>
      </c>
      <c r="L560" s="7">
        <v>135</v>
      </c>
      <c r="M560" s="7">
        <v>335</v>
      </c>
      <c r="N560" s="5" t="s">
        <v>26</v>
      </c>
      <c r="O560" s="5">
        <v>6</v>
      </c>
      <c r="P560" s="8">
        <v>79.908000000000001</v>
      </c>
      <c r="Q560" s="10" t="s">
        <v>712</v>
      </c>
    </row>
    <row r="561" spans="1:17" s="44" customFormat="1" ht="23.25" x14ac:dyDescent="0.25">
      <c r="A561" s="4">
        <v>6</v>
      </c>
      <c r="B561" s="4">
        <v>6</v>
      </c>
      <c r="C561" s="4" t="s">
        <v>713</v>
      </c>
      <c r="D561" s="5">
        <v>1981</v>
      </c>
      <c r="E561" s="5">
        <v>1</v>
      </c>
      <c r="F561" s="9" t="s">
        <v>483</v>
      </c>
      <c r="G561" s="4" t="s">
        <v>484</v>
      </c>
      <c r="H561" s="4">
        <v>18</v>
      </c>
      <c r="I561" s="6">
        <v>55.76</v>
      </c>
      <c r="J561" s="7">
        <v>115</v>
      </c>
      <c r="K561" s="7">
        <v>75</v>
      </c>
      <c r="L561" s="7">
        <v>135</v>
      </c>
      <c r="M561" s="7">
        <v>325</v>
      </c>
      <c r="N561" s="5" t="s">
        <v>26</v>
      </c>
      <c r="O561" s="5">
        <v>5</v>
      </c>
      <c r="P561" s="8">
        <v>77.522999999999996</v>
      </c>
      <c r="Q561" s="10" t="s">
        <v>485</v>
      </c>
    </row>
    <row r="562" spans="1:17" s="44" customFormat="1" x14ac:dyDescent="0.25">
      <c r="A562" s="4">
        <v>7</v>
      </c>
      <c r="B562" s="4">
        <v>7</v>
      </c>
      <c r="C562" s="4" t="s">
        <v>714</v>
      </c>
      <c r="D562" s="5">
        <v>1987</v>
      </c>
      <c r="E562" s="5" t="s">
        <v>23</v>
      </c>
      <c r="F562" s="9" t="s">
        <v>204</v>
      </c>
      <c r="G562" s="4" t="s">
        <v>205</v>
      </c>
      <c r="H562" s="4">
        <v>19</v>
      </c>
      <c r="I562" s="6">
        <v>56.2</v>
      </c>
      <c r="J562" s="7">
        <v>125</v>
      </c>
      <c r="K562" s="7">
        <v>57.5</v>
      </c>
      <c r="L562" s="7">
        <v>142.5</v>
      </c>
      <c r="M562" s="7">
        <v>325</v>
      </c>
      <c r="N562" s="5" t="s">
        <v>26</v>
      </c>
      <c r="O562" s="5">
        <v>4</v>
      </c>
      <c r="P562" s="8">
        <v>77.055000000000007</v>
      </c>
      <c r="Q562" s="10" t="s">
        <v>49</v>
      </c>
    </row>
    <row r="563" spans="1:17" s="44" customFormat="1" ht="23.25" x14ac:dyDescent="0.25">
      <c r="A563" s="4">
        <v>8</v>
      </c>
      <c r="B563" s="4">
        <v>8</v>
      </c>
      <c r="C563" s="4" t="s">
        <v>715</v>
      </c>
      <c r="D563" s="5">
        <v>2000</v>
      </c>
      <c r="E563" s="5" t="s">
        <v>23</v>
      </c>
      <c r="F563" s="9" t="s">
        <v>634</v>
      </c>
      <c r="G563" s="4" t="s">
        <v>635</v>
      </c>
      <c r="H563" s="4">
        <v>2</v>
      </c>
      <c r="I563" s="6">
        <v>56.9</v>
      </c>
      <c r="J563" s="7">
        <v>107.5</v>
      </c>
      <c r="K563" s="7">
        <v>75</v>
      </c>
      <c r="L563" s="7">
        <v>142.5</v>
      </c>
      <c r="M563" s="7">
        <v>325</v>
      </c>
      <c r="N563" s="5" t="s">
        <v>26</v>
      </c>
      <c r="O563" s="5">
        <v>3</v>
      </c>
      <c r="P563" s="8">
        <v>76.334000000000003</v>
      </c>
      <c r="Q563" s="9" t="s">
        <v>716</v>
      </c>
    </row>
    <row r="564" spans="1:17" s="44" customFormat="1" x14ac:dyDescent="0.25">
      <c r="A564" s="4">
        <v>9</v>
      </c>
      <c r="B564" s="4">
        <v>9</v>
      </c>
      <c r="C564" s="4" t="s">
        <v>717</v>
      </c>
      <c r="D564" s="5">
        <v>1992</v>
      </c>
      <c r="E564" s="5" t="s">
        <v>29</v>
      </c>
      <c r="F564" s="9" t="s">
        <v>236</v>
      </c>
      <c r="G564" s="4" t="s">
        <v>237</v>
      </c>
      <c r="H564" s="4">
        <v>11</v>
      </c>
      <c r="I564" s="6">
        <v>55.98</v>
      </c>
      <c r="J564" s="7">
        <v>105</v>
      </c>
      <c r="K564" s="7">
        <v>65</v>
      </c>
      <c r="L564" s="7">
        <v>145</v>
      </c>
      <c r="M564" s="7">
        <v>315</v>
      </c>
      <c r="N564" s="5" t="s">
        <v>23</v>
      </c>
      <c r="O564" s="5">
        <v>2</v>
      </c>
      <c r="P564" s="8">
        <v>74.909000000000006</v>
      </c>
      <c r="Q564" s="10" t="s">
        <v>718</v>
      </c>
    </row>
    <row r="565" spans="1:17" s="44" customFormat="1" ht="23.25" x14ac:dyDescent="0.25">
      <c r="A565" s="4">
        <v>10</v>
      </c>
      <c r="B565" s="4">
        <v>10</v>
      </c>
      <c r="C565" s="4" t="s">
        <v>719</v>
      </c>
      <c r="D565" s="5">
        <v>1984</v>
      </c>
      <c r="E565" s="5" t="s">
        <v>23</v>
      </c>
      <c r="F565" s="9" t="s">
        <v>75</v>
      </c>
      <c r="G565" s="4" t="s">
        <v>76</v>
      </c>
      <c r="H565" s="4">
        <v>7</v>
      </c>
      <c r="I565" s="6">
        <v>56.88</v>
      </c>
      <c r="J565" s="7">
        <v>115</v>
      </c>
      <c r="K565" s="7">
        <v>57.5</v>
      </c>
      <c r="L565" s="7">
        <v>132.5</v>
      </c>
      <c r="M565" s="7">
        <v>305</v>
      </c>
      <c r="N565" s="5" t="s">
        <v>23</v>
      </c>
      <c r="O565" s="5">
        <v>1</v>
      </c>
      <c r="P565" s="8">
        <v>71.656000000000006</v>
      </c>
      <c r="Q565" s="9" t="s">
        <v>720</v>
      </c>
    </row>
    <row r="566" spans="1:17" s="44" customFormat="1" ht="23.25" x14ac:dyDescent="0.25">
      <c r="A566" s="4">
        <v>11</v>
      </c>
      <c r="B566" s="4">
        <v>11</v>
      </c>
      <c r="C566" s="4" t="s">
        <v>721</v>
      </c>
      <c r="D566" s="5">
        <v>1983</v>
      </c>
      <c r="E566" s="5">
        <v>1</v>
      </c>
      <c r="F566" s="9" t="s">
        <v>247</v>
      </c>
      <c r="G566" s="4" t="s">
        <v>248</v>
      </c>
      <c r="H566" s="4">
        <v>4</v>
      </c>
      <c r="I566" s="6">
        <v>54.22</v>
      </c>
      <c r="J566" s="7">
        <v>112.5</v>
      </c>
      <c r="K566" s="7">
        <v>50</v>
      </c>
      <c r="L566" s="7">
        <v>130</v>
      </c>
      <c r="M566" s="7">
        <v>292.5</v>
      </c>
      <c r="N566" s="5" t="s">
        <v>147</v>
      </c>
      <c r="O566" s="5">
        <v>1</v>
      </c>
      <c r="P566" s="8">
        <v>71.332999999999998</v>
      </c>
      <c r="Q566" s="10" t="s">
        <v>49</v>
      </c>
    </row>
    <row r="567" spans="1:17" s="62" customFormat="1" x14ac:dyDescent="0.25">
      <c r="A567" s="50">
        <v>12</v>
      </c>
      <c r="B567" s="50">
        <v>12</v>
      </c>
      <c r="C567" s="50" t="s">
        <v>722</v>
      </c>
      <c r="D567" s="63">
        <v>2000</v>
      </c>
      <c r="E567" s="63">
        <v>1</v>
      </c>
      <c r="F567" s="64" t="s">
        <v>3</v>
      </c>
      <c r="G567" s="50" t="s">
        <v>723</v>
      </c>
      <c r="H567" s="50">
        <v>10</v>
      </c>
      <c r="I567" s="65">
        <v>55.78</v>
      </c>
      <c r="J567" s="66">
        <v>105</v>
      </c>
      <c r="K567" s="66">
        <v>57.5</v>
      </c>
      <c r="L567" s="66">
        <v>122.5</v>
      </c>
      <c r="M567" s="66">
        <v>285</v>
      </c>
      <c r="N567" s="63" t="s">
        <v>147</v>
      </c>
      <c r="O567" s="63" t="s">
        <v>153</v>
      </c>
      <c r="P567" s="67">
        <v>67.962999999999994</v>
      </c>
      <c r="Q567" s="68" t="s">
        <v>724</v>
      </c>
    </row>
    <row r="568" spans="1:17" s="44" customFormat="1" ht="23.25" x14ac:dyDescent="0.25">
      <c r="A568" s="4">
        <v>13</v>
      </c>
      <c r="B568" s="4">
        <v>13</v>
      </c>
      <c r="C568" s="4" t="s">
        <v>725</v>
      </c>
      <c r="D568" s="5">
        <v>1981</v>
      </c>
      <c r="E568" s="5">
        <v>1</v>
      </c>
      <c r="F568" s="9" t="s">
        <v>523</v>
      </c>
      <c r="G568" s="4" t="s">
        <v>726</v>
      </c>
      <c r="H568" s="4">
        <v>3</v>
      </c>
      <c r="I568" s="6">
        <v>54.18</v>
      </c>
      <c r="J568" s="7">
        <v>105</v>
      </c>
      <c r="K568" s="7">
        <v>50</v>
      </c>
      <c r="L568" s="7">
        <v>110</v>
      </c>
      <c r="M568" s="7">
        <v>265</v>
      </c>
      <c r="N568" s="5" t="s">
        <v>45</v>
      </c>
      <c r="O568" s="5">
        <v>1</v>
      </c>
      <c r="P568" s="8">
        <v>64.665000000000006</v>
      </c>
      <c r="Q568" s="10" t="s">
        <v>727</v>
      </c>
    </row>
    <row r="569" spans="1:17" s="44" customFormat="1" x14ac:dyDescent="0.25">
      <c r="A569" s="4">
        <v>14</v>
      </c>
      <c r="B569" s="4">
        <v>14</v>
      </c>
      <c r="C569" s="4" t="s">
        <v>728</v>
      </c>
      <c r="D569" s="5">
        <v>2000</v>
      </c>
      <c r="E569" s="5">
        <v>1</v>
      </c>
      <c r="F569" s="9" t="s">
        <v>3</v>
      </c>
      <c r="G569" s="4" t="s">
        <v>3</v>
      </c>
      <c r="H569" s="4">
        <v>9</v>
      </c>
      <c r="I569" s="6">
        <v>56.9</v>
      </c>
      <c r="J569" s="7">
        <v>95</v>
      </c>
      <c r="K569" s="7">
        <v>57.5</v>
      </c>
      <c r="L569" s="7">
        <v>102.5</v>
      </c>
      <c r="M569" s="7">
        <v>255</v>
      </c>
      <c r="N569" s="5" t="s">
        <v>45</v>
      </c>
      <c r="O569" s="5" t="s">
        <v>153</v>
      </c>
      <c r="P569" s="8">
        <v>59.893000000000001</v>
      </c>
      <c r="Q569" s="10" t="s">
        <v>729</v>
      </c>
    </row>
    <row r="570" spans="1:17" s="44" customFormat="1" x14ac:dyDescent="0.25">
      <c r="A570" s="4">
        <v>15</v>
      </c>
      <c r="B570" s="4">
        <v>15</v>
      </c>
      <c r="C570" s="4" t="s">
        <v>730</v>
      </c>
      <c r="D570" s="5">
        <v>1999</v>
      </c>
      <c r="E570" s="5">
        <v>1</v>
      </c>
      <c r="F570" s="9" t="s">
        <v>3</v>
      </c>
      <c r="G570" s="4" t="s">
        <v>3</v>
      </c>
      <c r="H570" s="4">
        <v>1</v>
      </c>
      <c r="I570" s="6">
        <v>56.7</v>
      </c>
      <c r="J570" s="7">
        <v>87.5</v>
      </c>
      <c r="K570" s="7">
        <v>50</v>
      </c>
      <c r="L570" s="7">
        <v>100</v>
      </c>
      <c r="M570" s="7">
        <v>237.5</v>
      </c>
      <c r="N570" s="5" t="s">
        <v>45</v>
      </c>
      <c r="O570" s="5" t="s">
        <v>153</v>
      </c>
      <c r="P570" s="8">
        <v>55.930999999999997</v>
      </c>
      <c r="Q570" s="10" t="s">
        <v>731</v>
      </c>
    </row>
    <row r="571" spans="1:17" s="44" customFormat="1" x14ac:dyDescent="0.25">
      <c r="A571" s="4">
        <v>16</v>
      </c>
      <c r="B571" s="4">
        <v>16</v>
      </c>
      <c r="C571" s="4" t="s">
        <v>732</v>
      </c>
      <c r="D571" s="5">
        <v>1999</v>
      </c>
      <c r="E571" s="5">
        <v>1</v>
      </c>
      <c r="F571" s="9" t="s">
        <v>3</v>
      </c>
      <c r="G571" s="4" t="s">
        <v>3</v>
      </c>
      <c r="H571" s="4">
        <v>12</v>
      </c>
      <c r="I571" s="6">
        <v>55.38</v>
      </c>
      <c r="J571" s="7">
        <v>70</v>
      </c>
      <c r="K571" s="7">
        <v>55</v>
      </c>
      <c r="L571" s="7">
        <v>110</v>
      </c>
      <c r="M571" s="7">
        <v>235</v>
      </c>
      <c r="N571" s="5" t="s">
        <v>45</v>
      </c>
      <c r="O571" s="5" t="s">
        <v>153</v>
      </c>
      <c r="P571" s="8">
        <v>56.353999999999999</v>
      </c>
      <c r="Q571" s="10" t="s">
        <v>733</v>
      </c>
    </row>
    <row r="572" spans="1:17" s="44" customFormat="1" ht="23.25" x14ac:dyDescent="0.25">
      <c r="A572" s="4">
        <v>17</v>
      </c>
      <c r="B572" s="4">
        <v>17</v>
      </c>
      <c r="C572" s="4" t="s">
        <v>734</v>
      </c>
      <c r="D572" s="5">
        <v>1983</v>
      </c>
      <c r="E572" s="5">
        <v>1</v>
      </c>
      <c r="F572" s="9" t="s">
        <v>95</v>
      </c>
      <c r="G572" s="4" t="s">
        <v>735</v>
      </c>
      <c r="H572" s="4">
        <v>20</v>
      </c>
      <c r="I572" s="6">
        <v>57</v>
      </c>
      <c r="J572" s="7">
        <v>87.5</v>
      </c>
      <c r="K572" s="7">
        <v>57.5</v>
      </c>
      <c r="L572" s="7">
        <v>87.5</v>
      </c>
      <c r="M572" s="7">
        <v>232.5</v>
      </c>
      <c r="N572" s="5" t="s">
        <v>45</v>
      </c>
      <c r="O572" s="5">
        <v>1</v>
      </c>
      <c r="P572" s="8">
        <v>54.536999999999999</v>
      </c>
      <c r="Q572" s="10" t="s">
        <v>136</v>
      </c>
    </row>
    <row r="573" spans="1:17" s="44" customFormat="1" x14ac:dyDescent="0.25">
      <c r="A573" s="4">
        <v>18</v>
      </c>
      <c r="B573" s="4">
        <v>18</v>
      </c>
      <c r="C573" s="4" t="s">
        <v>736</v>
      </c>
      <c r="D573" s="5">
        <v>2001</v>
      </c>
      <c r="E573" s="5">
        <v>1</v>
      </c>
      <c r="F573" s="9" t="s">
        <v>3</v>
      </c>
      <c r="G573" s="4" t="s">
        <v>3</v>
      </c>
      <c r="H573" s="4">
        <v>13</v>
      </c>
      <c r="I573" s="6">
        <v>55.76</v>
      </c>
      <c r="J573" s="7">
        <v>70</v>
      </c>
      <c r="K573" s="7">
        <v>42.5</v>
      </c>
      <c r="L573" s="7">
        <v>100</v>
      </c>
      <c r="M573" s="7">
        <v>212.5</v>
      </c>
      <c r="N573" s="5" t="s">
        <v>45</v>
      </c>
      <c r="O573" s="5" t="s">
        <v>153</v>
      </c>
      <c r="P573" s="8">
        <v>50.688000000000002</v>
      </c>
      <c r="Q573" s="10" t="s">
        <v>737</v>
      </c>
    </row>
    <row r="574" spans="1:17" s="44" customFormat="1" x14ac:dyDescent="0.25">
      <c r="A574" s="11"/>
      <c r="B574" s="11"/>
      <c r="C574" s="11" t="s">
        <v>50</v>
      </c>
      <c r="D574" s="11"/>
      <c r="E574" s="11"/>
      <c r="F574" s="11"/>
      <c r="G574" s="11"/>
      <c r="H574" s="11"/>
      <c r="I574" s="11" t="s">
        <v>51</v>
      </c>
      <c r="J574" s="11"/>
      <c r="K574" s="11"/>
      <c r="L574" s="11"/>
      <c r="M574" s="11"/>
      <c r="N574" s="11"/>
      <c r="O574" s="11"/>
      <c r="P574" s="11"/>
    </row>
    <row r="575" spans="1:17" s="44" customFormat="1" x14ac:dyDescent="0.25">
      <c r="C575" s="11" t="s">
        <v>55</v>
      </c>
      <c r="D575" s="12"/>
      <c r="E575" s="11" t="s">
        <v>53</v>
      </c>
      <c r="F575" s="11" t="s">
        <v>3</v>
      </c>
      <c r="I575" s="11" t="s">
        <v>54</v>
      </c>
      <c r="J575" s="11"/>
      <c r="K575" s="11" t="s">
        <v>125</v>
      </c>
      <c r="L575" s="11"/>
      <c r="M575" s="11"/>
      <c r="N575" s="11"/>
      <c r="O575" s="12" t="s">
        <v>53</v>
      </c>
      <c r="P575" s="11" t="s">
        <v>80</v>
      </c>
    </row>
    <row r="576" spans="1:17" s="44" customFormat="1" x14ac:dyDescent="0.25">
      <c r="C576" s="11" t="s">
        <v>52</v>
      </c>
      <c r="D576" s="12"/>
      <c r="E576" s="11" t="s">
        <v>53</v>
      </c>
      <c r="F576" s="11" t="s">
        <v>3</v>
      </c>
      <c r="I576" s="11" t="s">
        <v>57</v>
      </c>
      <c r="J576" s="11"/>
      <c r="K576" s="11" t="s">
        <v>28</v>
      </c>
      <c r="L576" s="11"/>
      <c r="M576" s="11"/>
      <c r="N576" s="11"/>
      <c r="O576" s="12" t="s">
        <v>53</v>
      </c>
      <c r="P576" s="11" t="s">
        <v>3</v>
      </c>
    </row>
    <row r="577" spans="1:17" s="44" customFormat="1" x14ac:dyDescent="0.25">
      <c r="C577" s="11" t="s">
        <v>130</v>
      </c>
      <c r="D577" s="12"/>
      <c r="E577" s="11" t="s">
        <v>61</v>
      </c>
      <c r="F577" s="11" t="s">
        <v>3</v>
      </c>
      <c r="I577" s="11" t="s">
        <v>57</v>
      </c>
      <c r="J577" s="11"/>
      <c r="K577" s="11" t="s">
        <v>250</v>
      </c>
      <c r="L577" s="11"/>
      <c r="M577" s="11"/>
      <c r="N577" s="11"/>
      <c r="O577" s="12" t="s">
        <v>53</v>
      </c>
      <c r="P577" s="11" t="s">
        <v>36</v>
      </c>
    </row>
    <row r="578" spans="1:17" s="44" customFormat="1" x14ac:dyDescent="0.25">
      <c r="I578" s="11" t="s">
        <v>63</v>
      </c>
      <c r="J578" s="11"/>
      <c r="K578" s="11" t="s">
        <v>67</v>
      </c>
      <c r="L578" s="11"/>
      <c r="M578" s="11"/>
      <c r="N578" s="11"/>
      <c r="O578" s="12" t="s">
        <v>61</v>
      </c>
      <c r="P578" s="11" t="s">
        <v>3</v>
      </c>
    </row>
    <row r="579" spans="1:17" s="44" customFormat="1" x14ac:dyDescent="0.25">
      <c r="I579" s="11" t="s">
        <v>66</v>
      </c>
      <c r="J579" s="11"/>
      <c r="K579" s="11" t="s">
        <v>738</v>
      </c>
      <c r="L579" s="11"/>
      <c r="M579" s="11"/>
      <c r="N579" s="11"/>
      <c r="O579" s="12" t="s">
        <v>61</v>
      </c>
      <c r="P579" s="49" t="s">
        <v>3</v>
      </c>
    </row>
    <row r="580" spans="1:17" s="51" customFormat="1" x14ac:dyDescent="0.25">
      <c r="A580" s="87" t="s">
        <v>107</v>
      </c>
      <c r="B580" s="86"/>
      <c r="C580" s="86"/>
      <c r="D580" s="86"/>
      <c r="E580" s="86"/>
      <c r="F580" s="86"/>
      <c r="G580" s="86"/>
      <c r="H580" s="86"/>
      <c r="I580" s="86"/>
      <c r="J580" s="86"/>
      <c r="K580" s="86"/>
      <c r="L580" s="86"/>
      <c r="M580" s="86"/>
      <c r="N580" s="86"/>
      <c r="O580" s="86"/>
      <c r="P580" s="86"/>
      <c r="Q580" s="86"/>
    </row>
    <row r="581" spans="1:17" s="62" customFormat="1" ht="23.25" x14ac:dyDescent="0.25">
      <c r="A581" s="55">
        <v>1</v>
      </c>
      <c r="B581" s="55">
        <v>1</v>
      </c>
      <c r="C581" s="50" t="s">
        <v>821</v>
      </c>
      <c r="D581" s="56">
        <v>1979</v>
      </c>
      <c r="E581" s="56" t="s">
        <v>143</v>
      </c>
      <c r="F581" s="57" t="s">
        <v>3</v>
      </c>
      <c r="G581" s="55" t="s">
        <v>3</v>
      </c>
      <c r="H581" s="55">
        <v>15</v>
      </c>
      <c r="I581" s="58">
        <v>61.1</v>
      </c>
      <c r="J581" s="59">
        <v>145</v>
      </c>
      <c r="K581" s="59">
        <v>82.5</v>
      </c>
      <c r="L581" s="59">
        <v>167.5</v>
      </c>
      <c r="M581" s="59">
        <v>395</v>
      </c>
      <c r="N581" s="56" t="s">
        <v>29</v>
      </c>
      <c r="O581" s="56">
        <v>12</v>
      </c>
      <c r="P581" s="60">
        <v>88.182000000000002</v>
      </c>
      <c r="Q581" s="57" t="s">
        <v>744</v>
      </c>
    </row>
    <row r="582" spans="1:17" s="62" customFormat="1" ht="23.25" x14ac:dyDescent="0.25">
      <c r="A582" s="55">
        <v>2</v>
      </c>
      <c r="B582" s="55">
        <v>2</v>
      </c>
      <c r="C582" s="50" t="s">
        <v>822</v>
      </c>
      <c r="D582" s="56">
        <v>2005</v>
      </c>
      <c r="E582" s="56" t="s">
        <v>23</v>
      </c>
      <c r="F582" s="57" t="s">
        <v>483</v>
      </c>
      <c r="G582" s="55" t="s">
        <v>484</v>
      </c>
      <c r="H582" s="55">
        <v>19</v>
      </c>
      <c r="I582" s="58">
        <v>62.45</v>
      </c>
      <c r="J582" s="59">
        <v>142.5</v>
      </c>
      <c r="K582" s="59">
        <v>87.5</v>
      </c>
      <c r="L582" s="59">
        <v>165</v>
      </c>
      <c r="M582" s="59">
        <v>395</v>
      </c>
      <c r="N582" s="56" t="s">
        <v>26</v>
      </c>
      <c r="O582" s="56">
        <v>9</v>
      </c>
      <c r="P582" s="60">
        <v>86.912000000000006</v>
      </c>
      <c r="Q582" s="61" t="s">
        <v>745</v>
      </c>
    </row>
    <row r="583" spans="1:17" s="62" customFormat="1" x14ac:dyDescent="0.25">
      <c r="A583" s="55">
        <v>3</v>
      </c>
      <c r="B583" s="55">
        <v>3</v>
      </c>
      <c r="C583" s="55" t="s">
        <v>746</v>
      </c>
      <c r="D583" s="56">
        <v>1996</v>
      </c>
      <c r="E583" s="56">
        <v>1</v>
      </c>
      <c r="F583" s="57" t="s">
        <v>3</v>
      </c>
      <c r="G583" s="55" t="s">
        <v>3</v>
      </c>
      <c r="H583" s="55">
        <v>4</v>
      </c>
      <c r="I583" s="58">
        <v>61.65</v>
      </c>
      <c r="J583" s="59">
        <v>140</v>
      </c>
      <c r="K583" s="59">
        <v>72.5</v>
      </c>
      <c r="L583" s="59">
        <v>145</v>
      </c>
      <c r="M583" s="59">
        <v>357.5</v>
      </c>
      <c r="N583" s="56" t="s">
        <v>26</v>
      </c>
      <c r="O583" s="56">
        <v>8</v>
      </c>
      <c r="P583" s="60">
        <v>79.331999999999994</v>
      </c>
      <c r="Q583" s="61" t="s">
        <v>747</v>
      </c>
    </row>
    <row r="584" spans="1:17" s="51" customFormat="1" x14ac:dyDescent="0.25">
      <c r="A584" s="23">
        <v>4</v>
      </c>
      <c r="B584" s="23">
        <v>4</v>
      </c>
      <c r="C584" s="23" t="s">
        <v>748</v>
      </c>
      <c r="D584" s="24">
        <v>1986</v>
      </c>
      <c r="E584" s="24" t="s">
        <v>23</v>
      </c>
      <c r="F584" s="25" t="s">
        <v>456</v>
      </c>
      <c r="G584" s="23" t="s">
        <v>457</v>
      </c>
      <c r="H584" s="23">
        <v>13</v>
      </c>
      <c r="I584" s="26">
        <v>61.9</v>
      </c>
      <c r="J584" s="27">
        <v>130</v>
      </c>
      <c r="K584" s="27">
        <v>77.5</v>
      </c>
      <c r="L584" s="27">
        <v>150</v>
      </c>
      <c r="M584" s="27">
        <v>357.5</v>
      </c>
      <c r="N584" s="24" t="s">
        <v>26</v>
      </c>
      <c r="O584" s="24">
        <v>7</v>
      </c>
      <c r="P584" s="28">
        <v>79.12</v>
      </c>
      <c r="Q584" s="29" t="s">
        <v>749</v>
      </c>
    </row>
    <row r="585" spans="1:17" s="51" customFormat="1" x14ac:dyDescent="0.25">
      <c r="A585" s="23">
        <v>5</v>
      </c>
      <c r="B585" s="23">
        <v>5</v>
      </c>
      <c r="C585" s="23" t="s">
        <v>305</v>
      </c>
      <c r="D585" s="24">
        <v>1999</v>
      </c>
      <c r="E585" s="24" t="s">
        <v>23</v>
      </c>
      <c r="F585" s="25" t="s">
        <v>3</v>
      </c>
      <c r="G585" s="23" t="s">
        <v>3</v>
      </c>
      <c r="H585" s="23">
        <v>18</v>
      </c>
      <c r="I585" s="26">
        <v>62.4</v>
      </c>
      <c r="J585" s="27">
        <v>130</v>
      </c>
      <c r="K585" s="27">
        <v>65</v>
      </c>
      <c r="L585" s="27">
        <v>160</v>
      </c>
      <c r="M585" s="27">
        <v>355</v>
      </c>
      <c r="N585" s="24" t="s">
        <v>26</v>
      </c>
      <c r="O585" s="24" t="s">
        <v>153</v>
      </c>
      <c r="P585" s="28">
        <v>78.152000000000001</v>
      </c>
      <c r="Q585" s="29" t="s">
        <v>750</v>
      </c>
    </row>
    <row r="586" spans="1:17" s="51" customFormat="1" ht="23.25" x14ac:dyDescent="0.25">
      <c r="A586" s="23">
        <v>6</v>
      </c>
      <c r="B586" s="23">
        <v>6</v>
      </c>
      <c r="C586" s="4" t="s">
        <v>823</v>
      </c>
      <c r="D586" s="24">
        <v>2003</v>
      </c>
      <c r="E586" s="24" t="s">
        <v>23</v>
      </c>
      <c r="F586" s="25" t="s">
        <v>24</v>
      </c>
      <c r="G586" s="23" t="s">
        <v>36</v>
      </c>
      <c r="H586" s="23">
        <v>16</v>
      </c>
      <c r="I586" s="26">
        <v>62.65</v>
      </c>
      <c r="J586" s="27">
        <v>127.5</v>
      </c>
      <c r="K586" s="27">
        <v>80</v>
      </c>
      <c r="L586" s="27">
        <v>147.5</v>
      </c>
      <c r="M586" s="27">
        <v>355</v>
      </c>
      <c r="N586" s="24" t="s">
        <v>26</v>
      </c>
      <c r="O586" s="24">
        <v>6</v>
      </c>
      <c r="P586" s="28">
        <v>77.947999999999993</v>
      </c>
      <c r="Q586" s="25" t="s">
        <v>37</v>
      </c>
    </row>
    <row r="587" spans="1:17" s="51" customFormat="1" x14ac:dyDescent="0.25">
      <c r="A587" s="23">
        <v>7</v>
      </c>
      <c r="B587" s="23">
        <v>7</v>
      </c>
      <c r="C587" s="23" t="s">
        <v>751</v>
      </c>
      <c r="D587" s="24">
        <v>1991</v>
      </c>
      <c r="E587" s="24">
        <v>1</v>
      </c>
      <c r="F587" s="25" t="s">
        <v>3</v>
      </c>
      <c r="G587" s="23" t="s">
        <v>3</v>
      </c>
      <c r="H587" s="23">
        <v>3</v>
      </c>
      <c r="I587" s="26">
        <v>61.7</v>
      </c>
      <c r="J587" s="27">
        <v>122.5</v>
      </c>
      <c r="K587" s="27">
        <v>72.5</v>
      </c>
      <c r="L587" s="27">
        <v>155</v>
      </c>
      <c r="M587" s="27">
        <v>350</v>
      </c>
      <c r="N587" s="24" t="s">
        <v>26</v>
      </c>
      <c r="O587" s="24" t="s">
        <v>153</v>
      </c>
      <c r="P587" s="28">
        <v>77.626000000000005</v>
      </c>
      <c r="Q587" s="29" t="s">
        <v>752</v>
      </c>
    </row>
    <row r="588" spans="1:17" s="51" customFormat="1" x14ac:dyDescent="0.25">
      <c r="A588" s="23">
        <v>8</v>
      </c>
      <c r="B588" s="23">
        <v>8</v>
      </c>
      <c r="C588" s="23" t="s">
        <v>753</v>
      </c>
      <c r="D588" s="24">
        <v>1991</v>
      </c>
      <c r="E588" s="24" t="s">
        <v>23</v>
      </c>
      <c r="F588" s="25" t="s">
        <v>3</v>
      </c>
      <c r="G588" s="23" t="s">
        <v>3</v>
      </c>
      <c r="H588" s="23">
        <v>1</v>
      </c>
      <c r="I588" s="26">
        <v>62.65</v>
      </c>
      <c r="J588" s="27">
        <v>135</v>
      </c>
      <c r="K588" s="27">
        <v>85</v>
      </c>
      <c r="L588" s="27">
        <v>130</v>
      </c>
      <c r="M588" s="27">
        <v>350</v>
      </c>
      <c r="N588" s="24" t="s">
        <v>26</v>
      </c>
      <c r="O588" s="24" t="s">
        <v>153</v>
      </c>
      <c r="P588" s="28">
        <v>76.849999999999994</v>
      </c>
      <c r="Q588" s="29" t="s">
        <v>460</v>
      </c>
    </row>
    <row r="589" spans="1:17" s="51" customFormat="1" ht="23.25" x14ac:dyDescent="0.25">
      <c r="A589" s="23">
        <v>9</v>
      </c>
      <c r="B589" s="23">
        <v>9</v>
      </c>
      <c r="C589" s="23" t="s">
        <v>754</v>
      </c>
      <c r="D589" s="24">
        <v>2000</v>
      </c>
      <c r="E589" s="24">
        <v>1</v>
      </c>
      <c r="F589" s="25" t="s">
        <v>483</v>
      </c>
      <c r="G589" s="23" t="s">
        <v>484</v>
      </c>
      <c r="H589" s="23">
        <v>20</v>
      </c>
      <c r="I589" s="26">
        <v>62.3</v>
      </c>
      <c r="J589" s="27">
        <v>125</v>
      </c>
      <c r="K589" s="27">
        <v>85</v>
      </c>
      <c r="L589" s="27">
        <v>127.5</v>
      </c>
      <c r="M589" s="27">
        <v>337.5</v>
      </c>
      <c r="N589" s="24" t="s">
        <v>147</v>
      </c>
      <c r="O589" s="24">
        <v>5</v>
      </c>
      <c r="P589" s="28">
        <v>74.376999999999995</v>
      </c>
      <c r="Q589" s="29" t="s">
        <v>49</v>
      </c>
    </row>
    <row r="590" spans="1:17" s="51" customFormat="1" ht="23.25" x14ac:dyDescent="0.25">
      <c r="A590" s="23">
        <v>10</v>
      </c>
      <c r="B590" s="23">
        <v>10</v>
      </c>
      <c r="C590" s="52" t="s">
        <v>824</v>
      </c>
      <c r="D590" s="24">
        <v>1984</v>
      </c>
      <c r="E590" s="24">
        <v>1</v>
      </c>
      <c r="F590" s="25" t="s">
        <v>75</v>
      </c>
      <c r="G590" s="23" t="s">
        <v>755</v>
      </c>
      <c r="H590" s="23">
        <v>7</v>
      </c>
      <c r="I590" s="26">
        <v>62.4</v>
      </c>
      <c r="J590" s="27">
        <v>115</v>
      </c>
      <c r="K590" s="27">
        <v>72.5</v>
      </c>
      <c r="L590" s="27">
        <v>130</v>
      </c>
      <c r="M590" s="27">
        <v>317.5</v>
      </c>
      <c r="N590" s="24" t="s">
        <v>147</v>
      </c>
      <c r="O590" s="24">
        <v>4</v>
      </c>
      <c r="P590" s="28">
        <v>69.896000000000001</v>
      </c>
      <c r="Q590" s="29" t="s">
        <v>136</v>
      </c>
    </row>
    <row r="591" spans="1:17" s="51" customFormat="1" x14ac:dyDescent="0.25">
      <c r="A591" s="23">
        <v>11</v>
      </c>
      <c r="B591" s="23">
        <v>11</v>
      </c>
      <c r="C591" s="23" t="s">
        <v>756</v>
      </c>
      <c r="D591" s="24">
        <v>1998</v>
      </c>
      <c r="E591" s="24">
        <v>1</v>
      </c>
      <c r="F591" s="25" t="s">
        <v>3</v>
      </c>
      <c r="G591" s="23" t="s">
        <v>3</v>
      </c>
      <c r="H591" s="23">
        <v>9</v>
      </c>
      <c r="I591" s="26">
        <v>60.85</v>
      </c>
      <c r="J591" s="27">
        <v>112.5</v>
      </c>
      <c r="K591" s="27">
        <v>52.5</v>
      </c>
      <c r="L591" s="27">
        <v>140</v>
      </c>
      <c r="M591" s="27">
        <v>305</v>
      </c>
      <c r="N591" s="24" t="s">
        <v>147</v>
      </c>
      <c r="O591" s="24" t="s">
        <v>153</v>
      </c>
      <c r="P591" s="28">
        <v>68.278999999999996</v>
      </c>
      <c r="Q591" s="29" t="s">
        <v>757</v>
      </c>
    </row>
    <row r="592" spans="1:17" s="51" customFormat="1" x14ac:dyDescent="0.25">
      <c r="A592" s="23">
        <v>12</v>
      </c>
      <c r="B592" s="23">
        <v>12</v>
      </c>
      <c r="C592" s="23" t="s">
        <v>758</v>
      </c>
      <c r="D592" s="24">
        <v>1993</v>
      </c>
      <c r="E592" s="24">
        <v>1</v>
      </c>
      <c r="F592" s="25" t="s">
        <v>3</v>
      </c>
      <c r="G592" s="23" t="s">
        <v>3</v>
      </c>
      <c r="H592" s="23">
        <v>5</v>
      </c>
      <c r="I592" s="26">
        <v>62.1</v>
      </c>
      <c r="J592" s="27">
        <v>102.5</v>
      </c>
      <c r="K592" s="27">
        <v>67.5</v>
      </c>
      <c r="L592" s="27">
        <v>135</v>
      </c>
      <c r="M592" s="27">
        <v>305</v>
      </c>
      <c r="N592" s="24" t="s">
        <v>147</v>
      </c>
      <c r="O592" s="24" t="s">
        <v>153</v>
      </c>
      <c r="P592" s="28">
        <v>67.356999999999999</v>
      </c>
      <c r="Q592" s="29" t="s">
        <v>759</v>
      </c>
    </row>
    <row r="593" spans="1:17" s="51" customFormat="1" ht="23.25" x14ac:dyDescent="0.25">
      <c r="A593" s="23">
        <v>13</v>
      </c>
      <c r="B593" s="23">
        <v>13</v>
      </c>
      <c r="C593" s="23" t="s">
        <v>760</v>
      </c>
      <c r="D593" s="24">
        <v>2002</v>
      </c>
      <c r="E593" s="24" t="s">
        <v>23</v>
      </c>
      <c r="F593" s="25" t="s">
        <v>75</v>
      </c>
      <c r="G593" s="23" t="s">
        <v>76</v>
      </c>
      <c r="H593" s="23">
        <v>6</v>
      </c>
      <c r="I593" s="26">
        <v>63</v>
      </c>
      <c r="J593" s="27">
        <v>122.5</v>
      </c>
      <c r="K593" s="27">
        <v>62.5</v>
      </c>
      <c r="L593" s="27">
        <v>117.5</v>
      </c>
      <c r="M593" s="27">
        <v>302.5</v>
      </c>
      <c r="N593" s="24" t="s">
        <v>45</v>
      </c>
      <c r="O593" s="24">
        <v>3</v>
      </c>
      <c r="P593" s="28">
        <v>66.182000000000002</v>
      </c>
      <c r="Q593" s="29" t="s">
        <v>136</v>
      </c>
    </row>
    <row r="594" spans="1:17" s="51" customFormat="1" x14ac:dyDescent="0.25">
      <c r="A594" s="23">
        <v>14</v>
      </c>
      <c r="B594" s="23">
        <v>14</v>
      </c>
      <c r="C594" s="23" t="s">
        <v>761</v>
      </c>
      <c r="D594" s="24">
        <v>1993</v>
      </c>
      <c r="E594" s="24" t="s">
        <v>29</v>
      </c>
      <c r="F594" s="25" t="s">
        <v>79</v>
      </c>
      <c r="G594" s="23" t="s">
        <v>80</v>
      </c>
      <c r="H594" s="23">
        <v>10</v>
      </c>
      <c r="I594" s="26">
        <v>59.38</v>
      </c>
      <c r="J594" s="27">
        <v>110</v>
      </c>
      <c r="K594" s="27">
        <v>65</v>
      </c>
      <c r="L594" s="27">
        <v>125</v>
      </c>
      <c r="M594" s="27">
        <v>300</v>
      </c>
      <c r="N594" s="24" t="s">
        <v>45</v>
      </c>
      <c r="O594" s="24">
        <v>2</v>
      </c>
      <c r="P594" s="28">
        <v>68.307000000000002</v>
      </c>
      <c r="Q594" s="29" t="s">
        <v>762</v>
      </c>
    </row>
    <row r="595" spans="1:17" s="51" customFormat="1" x14ac:dyDescent="0.25">
      <c r="A595" s="23">
        <v>15</v>
      </c>
      <c r="B595" s="23">
        <v>15</v>
      </c>
      <c r="C595" s="23" t="s">
        <v>763</v>
      </c>
      <c r="D595" s="24">
        <v>1998</v>
      </c>
      <c r="E595" s="24">
        <v>1</v>
      </c>
      <c r="F595" s="25" t="s">
        <v>3</v>
      </c>
      <c r="G595" s="23" t="s">
        <v>3</v>
      </c>
      <c r="H595" s="23">
        <v>8</v>
      </c>
      <c r="I595" s="26">
        <v>61.75</v>
      </c>
      <c r="J595" s="27">
        <v>120</v>
      </c>
      <c r="K595" s="27">
        <v>57.5</v>
      </c>
      <c r="L595" s="27">
        <v>115</v>
      </c>
      <c r="M595" s="27">
        <v>292.5</v>
      </c>
      <c r="N595" s="24" t="s">
        <v>45</v>
      </c>
      <c r="O595" s="24" t="s">
        <v>153</v>
      </c>
      <c r="P595" s="28">
        <v>64.837999999999994</v>
      </c>
      <c r="Q595" s="29" t="s">
        <v>724</v>
      </c>
    </row>
    <row r="596" spans="1:17" s="51" customFormat="1" x14ac:dyDescent="0.25">
      <c r="A596" s="23">
        <v>16</v>
      </c>
      <c r="B596" s="23">
        <v>16</v>
      </c>
      <c r="C596" s="23" t="s">
        <v>764</v>
      </c>
      <c r="D596" s="24">
        <v>1985</v>
      </c>
      <c r="E596" s="24">
        <v>1</v>
      </c>
      <c r="F596" s="25" t="s">
        <v>456</v>
      </c>
      <c r="G596" s="23" t="s">
        <v>457</v>
      </c>
      <c r="H596" s="23">
        <v>2</v>
      </c>
      <c r="I596" s="26">
        <v>62.8</v>
      </c>
      <c r="J596" s="27">
        <v>105</v>
      </c>
      <c r="K596" s="27">
        <v>55</v>
      </c>
      <c r="L596" s="27">
        <v>130</v>
      </c>
      <c r="M596" s="27">
        <v>290</v>
      </c>
      <c r="N596" s="24" t="s">
        <v>45</v>
      </c>
      <c r="O596" s="24">
        <v>1</v>
      </c>
      <c r="P596" s="28">
        <v>63.576999999999998</v>
      </c>
      <c r="Q596" s="29" t="s">
        <v>49</v>
      </c>
    </row>
    <row r="597" spans="1:17" s="51" customFormat="1" x14ac:dyDescent="0.25">
      <c r="A597" s="23">
        <v>17</v>
      </c>
      <c r="B597" s="23">
        <v>17</v>
      </c>
      <c r="C597" s="23" t="s">
        <v>765</v>
      </c>
      <c r="D597" s="24">
        <v>2000</v>
      </c>
      <c r="E597" s="24">
        <v>1</v>
      </c>
      <c r="F597" s="25" t="s">
        <v>3</v>
      </c>
      <c r="G597" s="23" t="s">
        <v>3</v>
      </c>
      <c r="H597" s="23">
        <v>14</v>
      </c>
      <c r="I597" s="26">
        <v>62.7</v>
      </c>
      <c r="J597" s="27">
        <v>80</v>
      </c>
      <c r="K597" s="27">
        <v>45</v>
      </c>
      <c r="L597" s="27">
        <v>105</v>
      </c>
      <c r="M597" s="27">
        <v>230</v>
      </c>
      <c r="N597" s="24" t="s">
        <v>45</v>
      </c>
      <c r="O597" s="24" t="s">
        <v>153</v>
      </c>
      <c r="P597" s="28">
        <v>50.475999999999999</v>
      </c>
      <c r="Q597" s="29" t="s">
        <v>733</v>
      </c>
    </row>
    <row r="598" spans="1:17" s="51" customFormat="1" x14ac:dyDescent="0.25">
      <c r="A598" s="23">
        <v>18</v>
      </c>
      <c r="B598" s="23" t="s">
        <v>47</v>
      </c>
      <c r="C598" s="23" t="s">
        <v>766</v>
      </c>
      <c r="D598" s="24">
        <v>1996</v>
      </c>
      <c r="E598" s="24">
        <v>1</v>
      </c>
      <c r="F598" s="25" t="s">
        <v>3</v>
      </c>
      <c r="G598" s="23" t="s">
        <v>3</v>
      </c>
      <c r="H598" s="23">
        <v>12</v>
      </c>
      <c r="I598" s="26">
        <v>60.8</v>
      </c>
      <c r="J598" s="27">
        <v>-100</v>
      </c>
      <c r="K598" s="27">
        <v>0</v>
      </c>
      <c r="L598" s="27">
        <v>0</v>
      </c>
      <c r="M598" s="27">
        <v>0</v>
      </c>
      <c r="N598" s="24" t="s">
        <v>47</v>
      </c>
      <c r="O598" s="24" t="s">
        <v>153</v>
      </c>
      <c r="P598" s="28">
        <v>0</v>
      </c>
      <c r="Q598" s="29" t="s">
        <v>767</v>
      </c>
    </row>
    <row r="599" spans="1:17" s="51" customFormat="1" x14ac:dyDescent="0.25">
      <c r="A599" s="23">
        <v>19</v>
      </c>
      <c r="B599" s="23" t="s">
        <v>47</v>
      </c>
      <c r="C599" s="23" t="s">
        <v>768</v>
      </c>
      <c r="D599" s="24">
        <v>1996</v>
      </c>
      <c r="E599" s="24" t="s">
        <v>23</v>
      </c>
      <c r="F599" s="25" t="s">
        <v>110</v>
      </c>
      <c r="G599" s="23" t="s">
        <v>111</v>
      </c>
      <c r="H599" s="23">
        <v>11</v>
      </c>
      <c r="I599" s="26">
        <v>62.15</v>
      </c>
      <c r="J599" s="27">
        <v>140</v>
      </c>
      <c r="K599" s="27">
        <v>65</v>
      </c>
      <c r="L599" s="27">
        <v>-135</v>
      </c>
      <c r="M599" s="27">
        <v>0</v>
      </c>
      <c r="N599" s="24" t="s">
        <v>47</v>
      </c>
      <c r="O599" s="24">
        <v>0</v>
      </c>
      <c r="P599" s="28">
        <v>0</v>
      </c>
      <c r="Q599" s="29" t="s">
        <v>49</v>
      </c>
    </row>
    <row r="600" spans="1:17" s="51" customFormat="1" x14ac:dyDescent="0.25">
      <c r="A600" s="30"/>
      <c r="B600" s="30"/>
      <c r="C600" s="30" t="s">
        <v>50</v>
      </c>
      <c r="D600" s="30"/>
      <c r="E600" s="30"/>
      <c r="F600" s="30"/>
      <c r="G600" s="30"/>
      <c r="H600" s="30"/>
      <c r="I600" s="30" t="s">
        <v>51</v>
      </c>
      <c r="J600" s="30"/>
      <c r="K600" s="30"/>
      <c r="L600" s="30"/>
      <c r="M600" s="30"/>
      <c r="N600" s="30"/>
      <c r="O600" s="30"/>
      <c r="P600" s="30"/>
    </row>
    <row r="601" spans="1:17" s="51" customFormat="1" x14ac:dyDescent="0.25">
      <c r="C601" s="30" t="s">
        <v>52</v>
      </c>
      <c r="D601" s="31"/>
      <c r="E601" s="30" t="s">
        <v>53</v>
      </c>
      <c r="F601" s="30" t="s">
        <v>3</v>
      </c>
      <c r="I601" s="30" t="s">
        <v>54</v>
      </c>
      <c r="J601" s="30"/>
      <c r="K601" s="30" t="s">
        <v>125</v>
      </c>
      <c r="L601" s="30"/>
      <c r="M601" s="30"/>
      <c r="N601" s="30"/>
      <c r="O601" s="31" t="s">
        <v>53</v>
      </c>
      <c r="P601" s="30" t="s">
        <v>80</v>
      </c>
    </row>
    <row r="602" spans="1:17" s="51" customFormat="1" x14ac:dyDescent="0.25">
      <c r="C602" s="30" t="s">
        <v>56</v>
      </c>
      <c r="D602" s="31"/>
      <c r="E602" s="30" t="s">
        <v>53</v>
      </c>
      <c r="F602" s="30" t="s">
        <v>3</v>
      </c>
      <c r="I602" s="30" t="s">
        <v>57</v>
      </c>
      <c r="J602" s="30"/>
      <c r="K602" s="30" t="s">
        <v>28</v>
      </c>
      <c r="L602" s="30"/>
      <c r="M602" s="30"/>
      <c r="N602" s="30"/>
      <c r="O602" s="31" t="s">
        <v>53</v>
      </c>
      <c r="P602" s="30" t="s">
        <v>3</v>
      </c>
    </row>
    <row r="603" spans="1:17" s="51" customFormat="1" x14ac:dyDescent="0.25">
      <c r="C603" s="30" t="s">
        <v>127</v>
      </c>
      <c r="D603" s="31"/>
      <c r="E603" s="30" t="s">
        <v>53</v>
      </c>
      <c r="F603" s="30" t="s">
        <v>3</v>
      </c>
      <c r="I603" s="30" t="s">
        <v>57</v>
      </c>
      <c r="J603" s="30"/>
      <c r="K603" s="30" t="s">
        <v>62</v>
      </c>
      <c r="L603" s="30"/>
      <c r="M603" s="30"/>
      <c r="N603" s="30"/>
      <c r="O603" s="31" t="s">
        <v>53</v>
      </c>
      <c r="P603" s="30" t="s">
        <v>3</v>
      </c>
    </row>
    <row r="604" spans="1:17" s="51" customFormat="1" x14ac:dyDescent="0.25">
      <c r="I604" s="30" t="s">
        <v>63</v>
      </c>
      <c r="J604" s="30"/>
      <c r="K604" s="30" t="s">
        <v>769</v>
      </c>
      <c r="L604" s="30"/>
      <c r="M604" s="30"/>
      <c r="N604" s="30"/>
      <c r="O604" s="31" t="s">
        <v>53</v>
      </c>
      <c r="P604" s="30" t="s">
        <v>71</v>
      </c>
    </row>
    <row r="605" spans="1:17" s="51" customFormat="1" x14ac:dyDescent="0.25">
      <c r="I605" s="30" t="s">
        <v>66</v>
      </c>
      <c r="J605" s="30"/>
      <c r="K605" s="30" t="s">
        <v>528</v>
      </c>
      <c r="L605" s="30"/>
      <c r="M605" s="30"/>
      <c r="N605" s="30"/>
      <c r="O605" s="31" t="s">
        <v>129</v>
      </c>
      <c r="P605" s="30" t="s">
        <v>80</v>
      </c>
    </row>
    <row r="606" spans="1:17" s="53" customFormat="1" x14ac:dyDescent="0.25">
      <c r="A606" s="87" t="s">
        <v>131</v>
      </c>
      <c r="B606" s="86"/>
      <c r="C606" s="86"/>
      <c r="D606" s="86"/>
      <c r="E606" s="86"/>
      <c r="F606" s="86"/>
      <c r="G606" s="86"/>
      <c r="H606" s="86"/>
      <c r="I606" s="86"/>
      <c r="J606" s="86"/>
      <c r="K606" s="86"/>
      <c r="L606" s="86"/>
      <c r="M606" s="86"/>
      <c r="N606" s="86"/>
      <c r="O606" s="86"/>
      <c r="P606" s="86"/>
      <c r="Q606" s="86"/>
    </row>
    <row r="607" spans="1:17" s="53" customFormat="1" x14ac:dyDescent="0.25">
      <c r="A607" s="23">
        <v>1</v>
      </c>
      <c r="B607" s="23">
        <v>1</v>
      </c>
      <c r="C607" s="23" t="s">
        <v>370</v>
      </c>
      <c r="D607" s="24">
        <v>2004</v>
      </c>
      <c r="E607" s="24" t="s">
        <v>23</v>
      </c>
      <c r="F607" s="25" t="s">
        <v>371</v>
      </c>
      <c r="G607" s="23" t="s">
        <v>372</v>
      </c>
      <c r="H607" s="23">
        <v>18</v>
      </c>
      <c r="I607" s="26">
        <v>70.7</v>
      </c>
      <c r="J607" s="27">
        <v>145</v>
      </c>
      <c r="K607" s="27">
        <v>102.5</v>
      </c>
      <c r="L607" s="27">
        <v>162.5</v>
      </c>
      <c r="M607" s="33">
        <v>410</v>
      </c>
      <c r="N607" s="24" t="s">
        <v>47</v>
      </c>
      <c r="O607" s="24">
        <v>12</v>
      </c>
      <c r="P607" s="28">
        <v>83.822000000000003</v>
      </c>
      <c r="Q607" s="25" t="s">
        <v>373</v>
      </c>
    </row>
    <row r="608" spans="1:17" s="53" customFormat="1" x14ac:dyDescent="0.25">
      <c r="A608" s="23">
        <v>2</v>
      </c>
      <c r="B608" s="23">
        <v>2</v>
      </c>
      <c r="C608" s="23" t="s">
        <v>825</v>
      </c>
      <c r="D608" s="24">
        <v>1988</v>
      </c>
      <c r="E608" s="24" t="s">
        <v>29</v>
      </c>
      <c r="F608" s="25" t="s">
        <v>110</v>
      </c>
      <c r="G608" s="23" t="s">
        <v>530</v>
      </c>
      <c r="H608" s="23">
        <v>9</v>
      </c>
      <c r="I608" s="26">
        <v>68.349999999999994</v>
      </c>
      <c r="J608" s="27">
        <v>145</v>
      </c>
      <c r="K608" s="27">
        <v>95</v>
      </c>
      <c r="L608" s="27">
        <v>160</v>
      </c>
      <c r="M608" s="27">
        <v>400</v>
      </c>
      <c r="N608" s="24" t="s">
        <v>47</v>
      </c>
      <c r="O608" s="24">
        <v>9</v>
      </c>
      <c r="P608" s="28">
        <v>83.31</v>
      </c>
      <c r="Q608" s="29" t="s">
        <v>400</v>
      </c>
    </row>
    <row r="609" spans="1:17" s="53" customFormat="1" ht="23.25" x14ac:dyDescent="0.25">
      <c r="A609" s="23">
        <v>3</v>
      </c>
      <c r="B609" s="23">
        <v>3</v>
      </c>
      <c r="C609" s="23" t="s">
        <v>826</v>
      </c>
      <c r="D609" s="24">
        <v>2000</v>
      </c>
      <c r="E609" s="24" t="s">
        <v>29</v>
      </c>
      <c r="F609" s="25" t="s">
        <v>75</v>
      </c>
      <c r="G609" s="23" t="s">
        <v>76</v>
      </c>
      <c r="H609" s="23">
        <v>14</v>
      </c>
      <c r="I609" s="26">
        <v>69.05</v>
      </c>
      <c r="J609" s="33">
        <v>150</v>
      </c>
      <c r="K609" s="27">
        <v>95</v>
      </c>
      <c r="L609" s="27">
        <v>152.5</v>
      </c>
      <c r="M609" s="27">
        <v>397.5</v>
      </c>
      <c r="N609" s="24" t="s">
        <v>47</v>
      </c>
      <c r="O609" s="24">
        <v>8</v>
      </c>
      <c r="P609" s="28">
        <v>82.317999999999998</v>
      </c>
      <c r="Q609" s="25" t="s">
        <v>827</v>
      </c>
    </row>
    <row r="610" spans="1:17" s="53" customFormat="1" ht="23.25" x14ac:dyDescent="0.25">
      <c r="A610" s="23">
        <v>4</v>
      </c>
      <c r="B610" s="23">
        <v>4</v>
      </c>
      <c r="C610" s="23" t="s">
        <v>828</v>
      </c>
      <c r="D610" s="24">
        <v>1989</v>
      </c>
      <c r="E610" s="24" t="s">
        <v>23</v>
      </c>
      <c r="F610" s="25" t="s">
        <v>523</v>
      </c>
      <c r="G610" s="23" t="s">
        <v>726</v>
      </c>
      <c r="H610" s="23">
        <v>4</v>
      </c>
      <c r="I610" s="26">
        <v>71.55</v>
      </c>
      <c r="J610" s="27">
        <v>147.5</v>
      </c>
      <c r="K610" s="27">
        <v>87.5</v>
      </c>
      <c r="L610" s="27">
        <v>162.5</v>
      </c>
      <c r="M610" s="27">
        <v>397.5</v>
      </c>
      <c r="N610" s="24" t="s">
        <v>47</v>
      </c>
      <c r="O610" s="24">
        <v>7</v>
      </c>
      <c r="P610" s="28">
        <v>80.754999999999995</v>
      </c>
      <c r="Q610" s="29" t="s">
        <v>829</v>
      </c>
    </row>
    <row r="611" spans="1:17" s="53" customFormat="1" x14ac:dyDescent="0.25">
      <c r="A611" s="23">
        <v>5</v>
      </c>
      <c r="B611" s="23">
        <v>5</v>
      </c>
      <c r="C611" s="23" t="s">
        <v>830</v>
      </c>
      <c r="D611" s="24">
        <v>1989</v>
      </c>
      <c r="E611" s="24" t="s">
        <v>29</v>
      </c>
      <c r="F611" s="25" t="s">
        <v>831</v>
      </c>
      <c r="G611" s="23" t="s">
        <v>832</v>
      </c>
      <c r="H611" s="23">
        <v>8</v>
      </c>
      <c r="I611" s="26">
        <v>69.400000000000006</v>
      </c>
      <c r="J611" s="27">
        <v>140</v>
      </c>
      <c r="K611" s="27">
        <v>92.5</v>
      </c>
      <c r="L611" s="27">
        <v>155</v>
      </c>
      <c r="M611" s="27">
        <v>387.5</v>
      </c>
      <c r="N611" s="24" t="s">
        <v>47</v>
      </c>
      <c r="O611" s="24">
        <v>6</v>
      </c>
      <c r="P611" s="28">
        <v>80.022999999999996</v>
      </c>
      <c r="Q611" s="29" t="s">
        <v>833</v>
      </c>
    </row>
    <row r="612" spans="1:17" s="53" customFormat="1" x14ac:dyDescent="0.25">
      <c r="A612" s="23">
        <v>6</v>
      </c>
      <c r="B612" s="23">
        <v>6</v>
      </c>
      <c r="C612" s="23" t="s">
        <v>834</v>
      </c>
      <c r="D612" s="24">
        <v>1991</v>
      </c>
      <c r="E612" s="24" t="s">
        <v>23</v>
      </c>
      <c r="F612" s="25" t="s">
        <v>835</v>
      </c>
      <c r="G612" s="23" t="s">
        <v>836</v>
      </c>
      <c r="H612" s="23">
        <v>22</v>
      </c>
      <c r="I612" s="26">
        <v>69.599999999999994</v>
      </c>
      <c r="J612" s="27">
        <v>145</v>
      </c>
      <c r="K612" s="27">
        <v>77.5</v>
      </c>
      <c r="L612" s="27">
        <v>145</v>
      </c>
      <c r="M612" s="27">
        <v>367.5</v>
      </c>
      <c r="N612" s="24" t="s">
        <v>47</v>
      </c>
      <c r="O612" s="24">
        <v>5</v>
      </c>
      <c r="P612" s="28">
        <v>75.772999999999996</v>
      </c>
      <c r="Q612" s="29" t="s">
        <v>837</v>
      </c>
    </row>
    <row r="613" spans="1:17" s="53" customFormat="1" ht="23.25" x14ac:dyDescent="0.25">
      <c r="A613" s="23">
        <v>7</v>
      </c>
      <c r="B613" s="23">
        <v>7</v>
      </c>
      <c r="C613" s="23" t="s">
        <v>838</v>
      </c>
      <c r="D613" s="24">
        <v>2002</v>
      </c>
      <c r="E613" s="24" t="s">
        <v>143</v>
      </c>
      <c r="F613" s="25" t="s">
        <v>75</v>
      </c>
      <c r="G613" s="23" t="s">
        <v>76</v>
      </c>
      <c r="H613" s="23">
        <v>19</v>
      </c>
      <c r="I613" s="26">
        <v>67.5</v>
      </c>
      <c r="J613" s="27">
        <v>107.5</v>
      </c>
      <c r="K613" s="33">
        <v>107.5</v>
      </c>
      <c r="L613" s="27">
        <v>115</v>
      </c>
      <c r="M613" s="27">
        <v>330</v>
      </c>
      <c r="N613" s="24" t="s">
        <v>47</v>
      </c>
      <c r="O613" s="24">
        <v>4</v>
      </c>
      <c r="P613" s="28">
        <v>69.224000000000004</v>
      </c>
      <c r="Q613" s="29" t="s">
        <v>136</v>
      </c>
    </row>
    <row r="614" spans="1:17" s="53" customFormat="1" x14ac:dyDescent="0.25">
      <c r="A614" s="23">
        <v>8</v>
      </c>
      <c r="B614" s="23">
        <v>8</v>
      </c>
      <c r="C614" s="23" t="s">
        <v>839</v>
      </c>
      <c r="D614" s="24">
        <v>1989</v>
      </c>
      <c r="E614" s="24" t="s">
        <v>29</v>
      </c>
      <c r="F614" s="25" t="s">
        <v>3</v>
      </c>
      <c r="G614" s="23" t="s">
        <v>3</v>
      </c>
      <c r="H614" s="23">
        <v>13</v>
      </c>
      <c r="I614" s="26">
        <v>69.25</v>
      </c>
      <c r="J614" s="27">
        <v>110</v>
      </c>
      <c r="K614" s="27">
        <v>60</v>
      </c>
      <c r="L614" s="27">
        <v>120</v>
      </c>
      <c r="M614" s="27">
        <v>290</v>
      </c>
      <c r="N614" s="24" t="s">
        <v>47</v>
      </c>
      <c r="O614" s="24" t="s">
        <v>153</v>
      </c>
      <c r="P614" s="28">
        <v>59.96</v>
      </c>
      <c r="Q614" s="29" t="s">
        <v>840</v>
      </c>
    </row>
    <row r="615" spans="1:17" s="53" customFormat="1" x14ac:dyDescent="0.25">
      <c r="A615" s="23"/>
      <c r="B615" s="23"/>
      <c r="C615" s="34" t="s">
        <v>177</v>
      </c>
      <c r="D615" s="24"/>
      <c r="E615" s="24"/>
      <c r="F615" s="25"/>
      <c r="G615" s="23"/>
      <c r="H615" s="23"/>
      <c r="I615" s="34" t="s">
        <v>179</v>
      </c>
      <c r="J615" s="27"/>
      <c r="K615" s="27"/>
      <c r="L615" s="27"/>
      <c r="M615" s="27"/>
      <c r="N615" s="24"/>
      <c r="O615" s="24"/>
      <c r="P615" s="28"/>
      <c r="Q615" s="29"/>
    </row>
    <row r="616" spans="1:17" s="53" customFormat="1" x14ac:dyDescent="0.25">
      <c r="A616" s="23"/>
      <c r="B616" s="23"/>
      <c r="C616" s="34" t="s">
        <v>873</v>
      </c>
      <c r="D616" s="24"/>
      <c r="E616" s="24"/>
      <c r="F616" s="25"/>
      <c r="G616" s="23"/>
      <c r="H616" s="23"/>
      <c r="I616" s="34" t="s">
        <v>876</v>
      </c>
      <c r="J616" s="27"/>
      <c r="K616" s="27"/>
      <c r="L616" s="27"/>
      <c r="M616" s="27"/>
      <c r="N616" s="24"/>
      <c r="O616" s="24"/>
      <c r="P616" s="28"/>
      <c r="Q616" s="29"/>
    </row>
    <row r="617" spans="1:17" s="53" customFormat="1" x14ac:dyDescent="0.25">
      <c r="A617" s="23"/>
      <c r="B617" s="23"/>
      <c r="C617" s="34" t="s">
        <v>874</v>
      </c>
      <c r="D617" s="24"/>
      <c r="E617" s="24"/>
      <c r="F617" s="25"/>
      <c r="G617" s="23"/>
      <c r="H617" s="23"/>
      <c r="I617" s="26" t="s">
        <v>877</v>
      </c>
      <c r="J617" s="27"/>
      <c r="K617" s="27"/>
      <c r="L617" s="27"/>
      <c r="M617" s="27"/>
      <c r="N617" s="24"/>
      <c r="O617" s="24"/>
      <c r="P617" s="28"/>
      <c r="Q617" s="29"/>
    </row>
    <row r="618" spans="1:17" s="53" customFormat="1" x14ac:dyDescent="0.25">
      <c r="A618" s="23"/>
      <c r="B618" s="23"/>
      <c r="C618" s="34" t="s">
        <v>181</v>
      </c>
      <c r="D618" s="24"/>
      <c r="E618" s="24"/>
      <c r="F618" s="25"/>
      <c r="G618" s="23"/>
      <c r="H618" s="23"/>
      <c r="I618" s="26"/>
      <c r="J618" s="27"/>
      <c r="K618" s="27"/>
      <c r="L618" s="27"/>
      <c r="M618" s="27"/>
      <c r="N618" s="24"/>
      <c r="O618" s="24"/>
      <c r="P618" s="28"/>
      <c r="Q618" s="29"/>
    </row>
    <row r="619" spans="1:17" s="53" customFormat="1" x14ac:dyDescent="0.25">
      <c r="A619" s="23"/>
      <c r="B619" s="23"/>
      <c r="C619" s="34" t="s">
        <v>875</v>
      </c>
      <c r="D619" s="24"/>
      <c r="E619" s="24"/>
      <c r="F619" s="25"/>
      <c r="G619" s="23"/>
      <c r="H619" s="23"/>
      <c r="I619" s="26"/>
      <c r="J619" s="27"/>
      <c r="K619" s="27"/>
      <c r="L619" s="27"/>
      <c r="M619" s="27"/>
      <c r="N619" s="24"/>
      <c r="O619" s="24"/>
      <c r="P619" s="28"/>
      <c r="Q619" s="29"/>
    </row>
    <row r="620" spans="1:17" s="53" customFormat="1" x14ac:dyDescent="0.25">
      <c r="A620" s="87" t="s">
        <v>141</v>
      </c>
      <c r="B620" s="86"/>
      <c r="C620" s="86"/>
      <c r="D620" s="86"/>
      <c r="E620" s="86"/>
      <c r="F620" s="86"/>
      <c r="G620" s="86"/>
      <c r="H620" s="86"/>
      <c r="I620" s="86"/>
      <c r="J620" s="86"/>
      <c r="K620" s="86"/>
      <c r="L620" s="86"/>
      <c r="M620" s="86"/>
      <c r="N620" s="86"/>
      <c r="O620" s="86"/>
      <c r="P620" s="86"/>
      <c r="Q620" s="86"/>
    </row>
    <row r="621" spans="1:17" s="53" customFormat="1" ht="16.5" x14ac:dyDescent="0.25">
      <c r="A621" s="23">
        <v>1</v>
      </c>
      <c r="B621" s="23">
        <v>1</v>
      </c>
      <c r="C621" s="4" t="s">
        <v>1012</v>
      </c>
      <c r="D621" s="24">
        <v>1995</v>
      </c>
      <c r="E621" s="24" t="s">
        <v>29</v>
      </c>
      <c r="F621" s="25" t="s">
        <v>150</v>
      </c>
      <c r="G621" s="23" t="s">
        <v>842</v>
      </c>
      <c r="H621" s="23">
        <v>1</v>
      </c>
      <c r="I621" s="26">
        <v>83.05</v>
      </c>
      <c r="J621" s="27">
        <v>175</v>
      </c>
      <c r="K621" s="27">
        <v>105</v>
      </c>
      <c r="L621" s="27">
        <v>190</v>
      </c>
      <c r="M621" s="27">
        <v>470</v>
      </c>
      <c r="N621" s="24" t="s">
        <v>29</v>
      </c>
      <c r="O621" s="24">
        <v>12</v>
      </c>
      <c r="P621" s="28">
        <v>89.159000000000006</v>
      </c>
      <c r="Q621" s="29" t="s">
        <v>843</v>
      </c>
    </row>
    <row r="622" spans="1:17" s="53" customFormat="1" ht="23.25" x14ac:dyDescent="0.25">
      <c r="A622" s="23">
        <v>2</v>
      </c>
      <c r="B622" s="23">
        <v>2</v>
      </c>
      <c r="C622" s="23" t="s">
        <v>844</v>
      </c>
      <c r="D622" s="24">
        <v>1975</v>
      </c>
      <c r="E622" s="24" t="s">
        <v>572</v>
      </c>
      <c r="F622" s="25" t="s">
        <v>702</v>
      </c>
      <c r="G622" s="23" t="s">
        <v>703</v>
      </c>
      <c r="H622" s="23">
        <v>15</v>
      </c>
      <c r="I622" s="26">
        <v>82.9</v>
      </c>
      <c r="J622" s="27">
        <v>175</v>
      </c>
      <c r="K622" s="33">
        <v>122.5</v>
      </c>
      <c r="L622" s="27">
        <v>165</v>
      </c>
      <c r="M622" s="27">
        <v>462.5</v>
      </c>
      <c r="N622" s="24" t="s">
        <v>29</v>
      </c>
      <c r="O622" s="24">
        <v>9</v>
      </c>
      <c r="P622" s="28">
        <v>87.799000000000007</v>
      </c>
      <c r="Q622" s="29" t="s">
        <v>704</v>
      </c>
    </row>
    <row r="623" spans="1:17" s="62" customFormat="1" x14ac:dyDescent="0.25">
      <c r="A623" s="55">
        <v>3</v>
      </c>
      <c r="B623" s="55">
        <v>3</v>
      </c>
      <c r="C623" s="55" t="s">
        <v>845</v>
      </c>
      <c r="D623" s="56">
        <v>1988</v>
      </c>
      <c r="E623" s="56" t="s">
        <v>29</v>
      </c>
      <c r="F623" s="57" t="s">
        <v>3</v>
      </c>
      <c r="G623" s="55" t="s">
        <v>3</v>
      </c>
      <c r="H623" s="55">
        <v>12</v>
      </c>
      <c r="I623" s="58">
        <v>83.8</v>
      </c>
      <c r="J623" s="59">
        <v>182.5</v>
      </c>
      <c r="K623" s="59">
        <v>97.5</v>
      </c>
      <c r="L623" s="59">
        <v>150</v>
      </c>
      <c r="M623" s="59">
        <v>430</v>
      </c>
      <c r="N623" s="56" t="s">
        <v>29</v>
      </c>
      <c r="O623" s="56">
        <v>8</v>
      </c>
      <c r="P623" s="60">
        <v>81.281000000000006</v>
      </c>
      <c r="Q623" s="61" t="s">
        <v>242</v>
      </c>
    </row>
    <row r="624" spans="1:17" s="62" customFormat="1" x14ac:dyDescent="0.25">
      <c r="A624" s="55">
        <v>4</v>
      </c>
      <c r="B624" s="55">
        <v>4</v>
      </c>
      <c r="C624" s="55" t="s">
        <v>846</v>
      </c>
      <c r="D624" s="56">
        <v>1974</v>
      </c>
      <c r="E624" s="56">
        <v>1</v>
      </c>
      <c r="F624" s="57" t="s">
        <v>150</v>
      </c>
      <c r="G624" s="55" t="s">
        <v>151</v>
      </c>
      <c r="H624" s="55">
        <v>20</v>
      </c>
      <c r="I624" s="58">
        <v>78.5</v>
      </c>
      <c r="J624" s="59">
        <v>165</v>
      </c>
      <c r="K624" s="59">
        <v>95</v>
      </c>
      <c r="L624" s="59">
        <v>160</v>
      </c>
      <c r="M624" s="59">
        <v>420</v>
      </c>
      <c r="N624" s="56" t="s">
        <v>26</v>
      </c>
      <c r="O624" s="56">
        <v>7</v>
      </c>
      <c r="P624" s="60">
        <v>81.588999999999999</v>
      </c>
      <c r="Q624" s="61" t="s">
        <v>152</v>
      </c>
    </row>
    <row r="625" spans="1:17" s="62" customFormat="1" x14ac:dyDescent="0.25">
      <c r="A625" s="55">
        <v>5</v>
      </c>
      <c r="B625" s="55">
        <v>5</v>
      </c>
      <c r="C625" s="55" t="s">
        <v>847</v>
      </c>
      <c r="D625" s="56">
        <v>1974</v>
      </c>
      <c r="E625" s="56" t="s">
        <v>23</v>
      </c>
      <c r="F625" s="57" t="s">
        <v>3</v>
      </c>
      <c r="G625" s="55" t="s">
        <v>3</v>
      </c>
      <c r="H625" s="55">
        <v>2</v>
      </c>
      <c r="I625" s="58">
        <v>72.5</v>
      </c>
      <c r="J625" s="59">
        <v>145</v>
      </c>
      <c r="K625" s="59">
        <v>87.5</v>
      </c>
      <c r="L625" s="59">
        <v>150</v>
      </c>
      <c r="M625" s="59">
        <v>382.5</v>
      </c>
      <c r="N625" s="56" t="s">
        <v>23</v>
      </c>
      <c r="O625" s="56">
        <v>6</v>
      </c>
      <c r="P625" s="60">
        <v>77.179000000000002</v>
      </c>
      <c r="Q625" s="61" t="s">
        <v>848</v>
      </c>
    </row>
    <row r="626" spans="1:17" s="53" customFormat="1" x14ac:dyDescent="0.25">
      <c r="A626" s="23">
        <v>6</v>
      </c>
      <c r="B626" s="23">
        <v>6</v>
      </c>
      <c r="C626" s="23" t="s">
        <v>849</v>
      </c>
      <c r="D626" s="24">
        <v>2004</v>
      </c>
      <c r="E626" s="24">
        <v>1</v>
      </c>
      <c r="F626" s="25" t="s">
        <v>3</v>
      </c>
      <c r="G626" s="23" t="s">
        <v>3</v>
      </c>
      <c r="H626" s="23">
        <v>5</v>
      </c>
      <c r="I626" s="26">
        <v>80.55</v>
      </c>
      <c r="J626" s="27">
        <v>137.5</v>
      </c>
      <c r="K626" s="27">
        <v>80</v>
      </c>
      <c r="L626" s="27">
        <v>140</v>
      </c>
      <c r="M626" s="27">
        <v>357.5</v>
      </c>
      <c r="N626" s="24" t="s">
        <v>147</v>
      </c>
      <c r="O626" s="24" t="s">
        <v>153</v>
      </c>
      <c r="P626" s="28">
        <v>68.674999999999997</v>
      </c>
      <c r="Q626" s="29" t="s">
        <v>607</v>
      </c>
    </row>
    <row r="627" spans="1:17" s="53" customFormat="1" x14ac:dyDescent="0.25">
      <c r="A627" s="23">
        <v>7</v>
      </c>
      <c r="B627" s="23" t="s">
        <v>47</v>
      </c>
      <c r="C627" s="23" t="s">
        <v>850</v>
      </c>
      <c r="D627" s="24">
        <v>1995</v>
      </c>
      <c r="E627" s="24">
        <v>1</v>
      </c>
      <c r="F627" s="25" t="s">
        <v>3</v>
      </c>
      <c r="G627" s="23" t="s">
        <v>3</v>
      </c>
      <c r="H627" s="23">
        <v>23</v>
      </c>
      <c r="I627" s="26">
        <v>75.650000000000006</v>
      </c>
      <c r="J627" s="27">
        <v>-105</v>
      </c>
      <c r="K627" s="27">
        <v>0</v>
      </c>
      <c r="L627" s="27">
        <v>0</v>
      </c>
      <c r="M627" s="27">
        <v>0</v>
      </c>
      <c r="N627" s="24" t="s">
        <v>47</v>
      </c>
      <c r="O627" s="24" t="s">
        <v>153</v>
      </c>
      <c r="P627" s="28">
        <v>0</v>
      </c>
      <c r="Q627" s="29" t="s">
        <v>567</v>
      </c>
    </row>
    <row r="628" spans="1:17" s="53" customFormat="1" x14ac:dyDescent="0.25">
      <c r="A628" s="23"/>
      <c r="B628" s="23"/>
      <c r="C628" s="34" t="s">
        <v>181</v>
      </c>
      <c r="D628" s="24"/>
      <c r="E628" s="24"/>
      <c r="F628" s="25"/>
      <c r="G628" s="23"/>
      <c r="H628" s="23"/>
      <c r="I628" s="26"/>
      <c r="J628" s="27"/>
      <c r="K628" s="27"/>
      <c r="L628" s="27"/>
      <c r="M628" s="27"/>
      <c r="N628" s="24"/>
      <c r="O628" s="24"/>
      <c r="P628" s="28"/>
      <c r="Q628" s="29"/>
    </row>
    <row r="629" spans="1:17" s="53" customFormat="1" x14ac:dyDescent="0.25">
      <c r="A629" s="23"/>
      <c r="B629" s="23"/>
      <c r="C629" s="34" t="s">
        <v>878</v>
      </c>
      <c r="D629" s="24"/>
      <c r="E629" s="24"/>
      <c r="F629" s="25"/>
      <c r="G629" s="23"/>
      <c r="H629" s="23"/>
      <c r="I629" s="26"/>
      <c r="J629" s="27"/>
      <c r="K629" s="27"/>
      <c r="L629" s="27"/>
      <c r="M629" s="27"/>
      <c r="N629" s="24"/>
      <c r="O629" s="24"/>
      <c r="P629" s="28"/>
      <c r="Q629" s="29"/>
    </row>
    <row r="630" spans="1:17" s="53" customFormat="1" x14ac:dyDescent="0.25">
      <c r="A630" s="87" t="s">
        <v>154</v>
      </c>
      <c r="B630" s="86"/>
      <c r="C630" s="86"/>
      <c r="D630" s="86"/>
      <c r="E630" s="86"/>
      <c r="F630" s="86"/>
      <c r="G630" s="86"/>
      <c r="H630" s="86"/>
      <c r="I630" s="86"/>
      <c r="J630" s="86"/>
      <c r="K630" s="86"/>
      <c r="L630" s="86"/>
      <c r="M630" s="86"/>
      <c r="N630" s="86"/>
      <c r="O630" s="86"/>
      <c r="P630" s="86"/>
      <c r="Q630" s="86"/>
    </row>
    <row r="631" spans="1:17" s="53" customFormat="1" ht="16.5" x14ac:dyDescent="0.25">
      <c r="A631" s="23">
        <v>1</v>
      </c>
      <c r="B631" s="23">
        <v>1</v>
      </c>
      <c r="C631" s="4" t="s">
        <v>1011</v>
      </c>
      <c r="D631" s="24">
        <v>1988</v>
      </c>
      <c r="E631" s="24">
        <v>1</v>
      </c>
      <c r="F631" s="29" t="s">
        <v>256</v>
      </c>
      <c r="G631" s="23" t="s">
        <v>257</v>
      </c>
      <c r="H631" s="23">
        <v>16</v>
      </c>
      <c r="I631" s="26">
        <v>103.5</v>
      </c>
      <c r="J631" s="27">
        <v>170</v>
      </c>
      <c r="K631" s="27">
        <v>90</v>
      </c>
      <c r="L631" s="27">
        <v>170</v>
      </c>
      <c r="M631" s="27">
        <v>430</v>
      </c>
      <c r="N631" s="24" t="s">
        <v>26</v>
      </c>
      <c r="O631" s="24">
        <v>12</v>
      </c>
      <c r="P631" s="28">
        <v>76.007999999999996</v>
      </c>
      <c r="Q631" s="29" t="s">
        <v>258</v>
      </c>
    </row>
    <row r="632" spans="1:17" s="53" customFormat="1" ht="23.25" x14ac:dyDescent="0.25">
      <c r="A632" s="23">
        <v>2</v>
      </c>
      <c r="B632" s="23">
        <v>2</v>
      </c>
      <c r="C632" s="23" t="s">
        <v>851</v>
      </c>
      <c r="D632" s="24">
        <v>1976</v>
      </c>
      <c r="E632" s="24" t="s">
        <v>23</v>
      </c>
      <c r="F632" s="25" t="s">
        <v>702</v>
      </c>
      <c r="G632" s="23" t="s">
        <v>703</v>
      </c>
      <c r="H632" s="23">
        <v>7</v>
      </c>
      <c r="I632" s="26">
        <v>84.1</v>
      </c>
      <c r="J632" s="27">
        <v>140</v>
      </c>
      <c r="K632" s="27">
        <v>80</v>
      </c>
      <c r="L632" s="27">
        <v>160</v>
      </c>
      <c r="M632" s="27">
        <v>380</v>
      </c>
      <c r="N632" s="24" t="s">
        <v>23</v>
      </c>
      <c r="O632" s="24">
        <v>9</v>
      </c>
      <c r="P632" s="28">
        <v>71.728999999999999</v>
      </c>
      <c r="Q632" s="29" t="s">
        <v>704</v>
      </c>
    </row>
    <row r="633" spans="1:17" s="53" customFormat="1" x14ac:dyDescent="0.25">
      <c r="A633" s="23">
        <v>3</v>
      </c>
      <c r="B633" s="23">
        <v>3</v>
      </c>
      <c r="C633" s="23" t="s">
        <v>852</v>
      </c>
      <c r="D633" s="24">
        <v>1991</v>
      </c>
      <c r="E633" s="24" t="s">
        <v>29</v>
      </c>
      <c r="F633" s="29" t="s">
        <v>256</v>
      </c>
      <c r="G633" s="23" t="s">
        <v>257</v>
      </c>
      <c r="H633" s="23">
        <v>11</v>
      </c>
      <c r="I633" s="26">
        <v>95.45</v>
      </c>
      <c r="J633" s="27">
        <v>135</v>
      </c>
      <c r="K633" s="27">
        <v>77.5</v>
      </c>
      <c r="L633" s="27">
        <v>132.5</v>
      </c>
      <c r="M633" s="27">
        <v>345</v>
      </c>
      <c r="N633" s="24" t="s">
        <v>45</v>
      </c>
      <c r="O633" s="24">
        <v>8</v>
      </c>
      <c r="P633" s="28">
        <v>62.35</v>
      </c>
      <c r="Q633" s="29" t="s">
        <v>853</v>
      </c>
    </row>
    <row r="634" spans="1:17" s="62" customFormat="1" x14ac:dyDescent="0.25">
      <c r="A634" s="55">
        <v>4</v>
      </c>
      <c r="B634" s="55">
        <v>4</v>
      </c>
      <c r="C634" s="55" t="s">
        <v>854</v>
      </c>
      <c r="D634" s="56">
        <v>1996</v>
      </c>
      <c r="E634" s="56">
        <v>1</v>
      </c>
      <c r="F634" s="57" t="s">
        <v>3</v>
      </c>
      <c r="G634" s="55" t="s">
        <v>3</v>
      </c>
      <c r="H634" s="55">
        <v>3</v>
      </c>
      <c r="I634" s="58">
        <v>99.5</v>
      </c>
      <c r="J634" s="59">
        <v>115</v>
      </c>
      <c r="K634" s="59">
        <v>75</v>
      </c>
      <c r="L634" s="59">
        <v>142.5</v>
      </c>
      <c r="M634" s="59">
        <v>332.5</v>
      </c>
      <c r="N634" s="56" t="s">
        <v>45</v>
      </c>
      <c r="O634" s="56">
        <v>7</v>
      </c>
      <c r="P634" s="60">
        <v>59.38</v>
      </c>
      <c r="Q634" s="61" t="s">
        <v>685</v>
      </c>
    </row>
    <row r="635" spans="1:17" s="53" customFormat="1" ht="23.25" x14ac:dyDescent="0.25">
      <c r="A635" s="23">
        <v>5</v>
      </c>
      <c r="B635" s="23" t="s">
        <v>47</v>
      </c>
      <c r="C635" s="23" t="s">
        <v>855</v>
      </c>
      <c r="D635" s="24">
        <v>2006</v>
      </c>
      <c r="E635" s="24" t="s">
        <v>23</v>
      </c>
      <c r="F635" s="25" t="s">
        <v>523</v>
      </c>
      <c r="G635" s="23" t="s">
        <v>524</v>
      </c>
      <c r="H635" s="23">
        <v>6</v>
      </c>
      <c r="I635" s="26">
        <v>94</v>
      </c>
      <c r="J635" s="27">
        <v>-180</v>
      </c>
      <c r="K635" s="27">
        <v>0</v>
      </c>
      <c r="L635" s="27">
        <v>0</v>
      </c>
      <c r="M635" s="27">
        <v>0</v>
      </c>
      <c r="N635" s="24" t="s">
        <v>47</v>
      </c>
      <c r="O635" s="24">
        <v>0</v>
      </c>
      <c r="P635" s="28">
        <v>0</v>
      </c>
      <c r="Q635" s="29" t="s">
        <v>525</v>
      </c>
    </row>
    <row r="636" spans="1:17" s="53" customFormat="1" ht="23.25" x14ac:dyDescent="0.25">
      <c r="A636" s="23">
        <v>6</v>
      </c>
      <c r="B636" s="23" t="s">
        <v>47</v>
      </c>
      <c r="C636" s="23" t="s">
        <v>856</v>
      </c>
      <c r="D636" s="24">
        <v>2006</v>
      </c>
      <c r="E636" s="24">
        <v>1</v>
      </c>
      <c r="F636" s="25" t="s">
        <v>523</v>
      </c>
      <c r="G636" s="23" t="s">
        <v>524</v>
      </c>
      <c r="H636" s="23">
        <v>21</v>
      </c>
      <c r="I636" s="26">
        <v>94.85</v>
      </c>
      <c r="J636" s="27">
        <v>-100</v>
      </c>
      <c r="K636" s="27">
        <v>0</v>
      </c>
      <c r="L636" s="27">
        <v>0</v>
      </c>
      <c r="M636" s="27">
        <v>0</v>
      </c>
      <c r="N636" s="24" t="s">
        <v>47</v>
      </c>
      <c r="O636" s="24">
        <v>0</v>
      </c>
      <c r="P636" s="28">
        <v>0</v>
      </c>
      <c r="Q636" s="29" t="s">
        <v>525</v>
      </c>
    </row>
    <row r="637" spans="1:17" s="53" customFormat="1" x14ac:dyDescent="0.25">
      <c r="A637" s="30"/>
      <c r="B637" s="30"/>
      <c r="C637" s="30" t="s">
        <v>50</v>
      </c>
      <c r="D637" s="30"/>
      <c r="E637" s="30"/>
      <c r="F637" s="30"/>
      <c r="G637" s="30"/>
      <c r="H637" s="30"/>
      <c r="I637" s="30" t="s">
        <v>51</v>
      </c>
      <c r="J637" s="30"/>
      <c r="K637" s="30"/>
      <c r="L637" s="30"/>
      <c r="M637" s="30"/>
      <c r="N637" s="30"/>
      <c r="O637" s="30"/>
      <c r="P637" s="30"/>
    </row>
    <row r="638" spans="1:17" s="53" customFormat="1" x14ac:dyDescent="0.25">
      <c r="C638" s="30" t="s">
        <v>62</v>
      </c>
      <c r="D638" s="31"/>
      <c r="E638" s="30" t="s">
        <v>53</v>
      </c>
      <c r="F638" s="30" t="s">
        <v>3</v>
      </c>
      <c r="I638" s="30" t="s">
        <v>54</v>
      </c>
      <c r="J638" s="30"/>
      <c r="K638" s="30" t="s">
        <v>126</v>
      </c>
      <c r="L638" s="30"/>
      <c r="M638" s="30"/>
      <c r="N638" s="30"/>
      <c r="O638" s="31" t="s">
        <v>53</v>
      </c>
      <c r="P638" s="30" t="s">
        <v>3</v>
      </c>
    </row>
    <row r="639" spans="1:17" s="53" customFormat="1" x14ac:dyDescent="0.25">
      <c r="C639" s="30" t="s">
        <v>56</v>
      </c>
      <c r="D639" s="31"/>
      <c r="E639" s="30" t="s">
        <v>53</v>
      </c>
      <c r="F639" s="30" t="s">
        <v>3</v>
      </c>
      <c r="I639" s="30" t="s">
        <v>57</v>
      </c>
      <c r="J639" s="30"/>
      <c r="K639" s="30" t="s">
        <v>249</v>
      </c>
      <c r="L639" s="30"/>
      <c r="M639" s="30"/>
      <c r="N639" s="30"/>
      <c r="O639" s="31" t="s">
        <v>53</v>
      </c>
      <c r="P639" s="30" t="s">
        <v>3</v>
      </c>
    </row>
    <row r="640" spans="1:17" s="53" customFormat="1" x14ac:dyDescent="0.25">
      <c r="C640" s="30" t="s">
        <v>480</v>
      </c>
      <c r="D640" s="31"/>
      <c r="E640" s="30" t="s">
        <v>61</v>
      </c>
      <c r="F640" s="30" t="s">
        <v>3</v>
      </c>
      <c r="I640" s="30" t="s">
        <v>57</v>
      </c>
      <c r="J640" s="30"/>
      <c r="K640" s="30" t="s">
        <v>28</v>
      </c>
      <c r="L640" s="30"/>
      <c r="M640" s="30"/>
      <c r="N640" s="30"/>
      <c r="O640" s="31" t="s">
        <v>53</v>
      </c>
      <c r="P640" s="30" t="s">
        <v>3</v>
      </c>
    </row>
    <row r="641" spans="1:17" s="53" customFormat="1" x14ac:dyDescent="0.25">
      <c r="I641" s="30" t="s">
        <v>63</v>
      </c>
      <c r="J641" s="30"/>
      <c r="K641" s="30" t="s">
        <v>128</v>
      </c>
      <c r="L641" s="30"/>
      <c r="M641" s="30"/>
      <c r="N641" s="30"/>
      <c r="O641" s="31" t="s">
        <v>129</v>
      </c>
      <c r="P641" s="30" t="s">
        <v>3</v>
      </c>
    </row>
    <row r="642" spans="1:17" s="53" customFormat="1" x14ac:dyDescent="0.25">
      <c r="I642" s="30" t="s">
        <v>66</v>
      </c>
      <c r="J642" s="30"/>
      <c r="K642" s="30" t="s">
        <v>130</v>
      </c>
      <c r="L642" s="30"/>
      <c r="M642" s="30"/>
      <c r="N642" s="30"/>
      <c r="O642" s="31" t="s">
        <v>61</v>
      </c>
      <c r="P642" s="30" t="s">
        <v>3</v>
      </c>
    </row>
    <row r="643" spans="1:17" s="53" customFormat="1" x14ac:dyDescent="0.25">
      <c r="A643" s="87" t="s">
        <v>156</v>
      </c>
      <c r="B643" s="86"/>
      <c r="C643" s="86"/>
      <c r="D643" s="86"/>
      <c r="E643" s="86"/>
      <c r="F643" s="86"/>
      <c r="G643" s="86"/>
      <c r="H643" s="86"/>
      <c r="I643" s="86"/>
      <c r="J643" s="86"/>
      <c r="K643" s="86"/>
      <c r="L643" s="86"/>
      <c r="M643" s="86"/>
      <c r="N643" s="86"/>
      <c r="O643" s="86"/>
      <c r="P643" s="86"/>
      <c r="Q643" s="86"/>
    </row>
    <row r="644" spans="1:17" s="53" customFormat="1" x14ac:dyDescent="0.25">
      <c r="E644" s="54" t="s">
        <v>5</v>
      </c>
      <c r="F644" s="84" t="s">
        <v>6</v>
      </c>
      <c r="G644" s="84"/>
      <c r="H644" s="84"/>
      <c r="I644" s="38" t="s">
        <v>157</v>
      </c>
      <c r="J644" s="54" t="s">
        <v>158</v>
      </c>
      <c r="K644" s="88" t="s">
        <v>19</v>
      </c>
      <c r="L644" s="89"/>
    </row>
    <row r="645" spans="1:17" s="53" customFormat="1" x14ac:dyDescent="0.25">
      <c r="E645" s="54">
        <v>1</v>
      </c>
      <c r="F645" s="84" t="s">
        <v>526</v>
      </c>
      <c r="G645" s="90"/>
      <c r="H645" s="90"/>
      <c r="I645" s="40">
        <v>51.92</v>
      </c>
      <c r="J645" s="41">
        <v>385</v>
      </c>
      <c r="K645" s="91">
        <v>97.343999999999994</v>
      </c>
      <c r="L645" s="90"/>
    </row>
    <row r="646" spans="1:17" s="53" customFormat="1" x14ac:dyDescent="0.25">
      <c r="E646" s="54">
        <v>2</v>
      </c>
      <c r="F646" s="84" t="s">
        <v>507</v>
      </c>
      <c r="G646" s="90"/>
      <c r="H646" s="90"/>
      <c r="I646" s="40">
        <v>46.98</v>
      </c>
      <c r="J646" s="41">
        <v>350</v>
      </c>
      <c r="K646" s="91">
        <v>97.061999999999998</v>
      </c>
      <c r="L646" s="90"/>
    </row>
    <row r="647" spans="1:17" s="53" customFormat="1" x14ac:dyDescent="0.25">
      <c r="E647" s="54">
        <v>3</v>
      </c>
      <c r="F647" s="84" t="s">
        <v>701</v>
      </c>
      <c r="G647" s="90"/>
      <c r="H647" s="90"/>
      <c r="I647" s="40">
        <v>56.64</v>
      </c>
      <c r="J647" s="41">
        <v>397.5</v>
      </c>
      <c r="K647" s="91">
        <v>93.686000000000007</v>
      </c>
      <c r="L647" s="90"/>
    </row>
    <row r="648" spans="1:17" s="53" customFormat="1" x14ac:dyDescent="0.25">
      <c r="E648" s="54">
        <v>4</v>
      </c>
      <c r="F648" s="84" t="s">
        <v>706</v>
      </c>
      <c r="G648" s="90"/>
      <c r="H648" s="90"/>
      <c r="I648" s="40">
        <v>56.22</v>
      </c>
      <c r="J648" s="41">
        <v>385</v>
      </c>
      <c r="K648" s="91">
        <v>91.254999999999995</v>
      </c>
      <c r="L648" s="90"/>
    </row>
    <row r="649" spans="1:17" s="53" customFormat="1" x14ac:dyDescent="0.25">
      <c r="E649" s="54">
        <v>5</v>
      </c>
      <c r="F649" s="84" t="s">
        <v>705</v>
      </c>
      <c r="G649" s="90"/>
      <c r="H649" s="90"/>
      <c r="I649" s="40">
        <v>57</v>
      </c>
      <c r="J649" s="41">
        <v>387.5</v>
      </c>
      <c r="K649" s="91">
        <v>90.894000000000005</v>
      </c>
      <c r="L649" s="90"/>
    </row>
    <row r="650" spans="1:17" s="53" customFormat="1" x14ac:dyDescent="0.25">
      <c r="E650" s="54">
        <v>6</v>
      </c>
      <c r="F650" s="84" t="s">
        <v>841</v>
      </c>
      <c r="G650" s="90"/>
      <c r="H650" s="90"/>
      <c r="I650" s="40">
        <v>83.05</v>
      </c>
      <c r="J650" s="41">
        <v>470</v>
      </c>
      <c r="K650" s="91">
        <v>89.159000000000006</v>
      </c>
      <c r="L650" s="90"/>
    </row>
    <row r="651" spans="1:17" s="53" customFormat="1" x14ac:dyDescent="0.25">
      <c r="E651" s="54">
        <v>7</v>
      </c>
      <c r="F651" s="84" t="s">
        <v>345</v>
      </c>
      <c r="G651" s="90"/>
      <c r="H651" s="90"/>
      <c r="I651" s="40">
        <v>61.1</v>
      </c>
      <c r="J651" s="41">
        <v>395</v>
      </c>
      <c r="K651" s="91">
        <v>88.182000000000002</v>
      </c>
      <c r="L651" s="90"/>
    </row>
    <row r="652" spans="1:17" s="53" customFormat="1" x14ac:dyDescent="0.25">
      <c r="E652" s="54">
        <v>8</v>
      </c>
      <c r="F652" s="84" t="s">
        <v>844</v>
      </c>
      <c r="G652" s="90"/>
      <c r="H652" s="90"/>
      <c r="I652" s="40">
        <v>82.9</v>
      </c>
      <c r="J652" s="41">
        <v>462.5</v>
      </c>
      <c r="K652" s="91">
        <v>87.799000000000007</v>
      </c>
      <c r="L652" s="90"/>
    </row>
    <row r="653" spans="1:17" s="53" customFormat="1" x14ac:dyDescent="0.25">
      <c r="E653" s="54">
        <v>9</v>
      </c>
      <c r="F653" s="84" t="s">
        <v>529</v>
      </c>
      <c r="G653" s="90"/>
      <c r="H653" s="90"/>
      <c r="I653" s="40">
        <v>50.42</v>
      </c>
      <c r="J653" s="41">
        <v>337.5</v>
      </c>
      <c r="K653" s="91">
        <v>87.558999999999997</v>
      </c>
      <c r="L653" s="90"/>
    </row>
    <row r="654" spans="1:17" s="53" customFormat="1" x14ac:dyDescent="0.25">
      <c r="E654" s="54">
        <v>10</v>
      </c>
      <c r="F654" s="84" t="s">
        <v>857</v>
      </c>
      <c r="G654" s="90"/>
      <c r="H654" s="90"/>
      <c r="I654" s="40">
        <v>62.45</v>
      </c>
      <c r="J654" s="41">
        <v>395</v>
      </c>
      <c r="K654" s="91">
        <v>86.912000000000006</v>
      </c>
      <c r="L654" s="90"/>
    </row>
    <row r="655" spans="1:17" s="53" customFormat="1" x14ac:dyDescent="0.25">
      <c r="A655" s="87" t="s">
        <v>159</v>
      </c>
      <c r="B655" s="86"/>
      <c r="C655" s="86"/>
      <c r="D655" s="86"/>
      <c r="E655" s="86"/>
      <c r="F655" s="86"/>
      <c r="G655" s="86"/>
      <c r="H655" s="86"/>
      <c r="I655" s="86"/>
      <c r="J655" s="86"/>
      <c r="K655" s="86"/>
      <c r="L655" s="86"/>
      <c r="M655" s="86"/>
      <c r="N655" s="86"/>
      <c r="O655" s="86"/>
      <c r="P655" s="86"/>
      <c r="Q655" s="86"/>
    </row>
    <row r="656" spans="1:17" s="53" customFormat="1" x14ac:dyDescent="0.25">
      <c r="E656" s="54" t="s">
        <v>5</v>
      </c>
      <c r="F656" s="84" t="s">
        <v>160</v>
      </c>
      <c r="G656" s="84"/>
      <c r="H656" s="84"/>
      <c r="I656" s="88" t="s">
        <v>161</v>
      </c>
      <c r="J656" s="88"/>
      <c r="K656" s="88"/>
      <c r="L656" s="88"/>
      <c r="M656" s="88"/>
    </row>
    <row r="657" spans="5:13" s="53" customFormat="1" x14ac:dyDescent="0.25">
      <c r="E657" s="54">
        <v>1</v>
      </c>
      <c r="F657" s="84" t="s">
        <v>3</v>
      </c>
      <c r="G657" s="84"/>
      <c r="H657" s="84"/>
      <c r="I657" s="84" t="s">
        <v>858</v>
      </c>
      <c r="J657" s="84"/>
      <c r="K657" s="84"/>
      <c r="L657" s="84">
        <v>423.54300000000001</v>
      </c>
      <c r="M657" s="84"/>
    </row>
    <row r="658" spans="5:13" s="53" customFormat="1" x14ac:dyDescent="0.25">
      <c r="E658" s="54">
        <v>2</v>
      </c>
      <c r="F658" s="84" t="s">
        <v>702</v>
      </c>
      <c r="G658" s="84"/>
      <c r="H658" s="84"/>
      <c r="I658" s="84" t="s">
        <v>859</v>
      </c>
      <c r="J658" s="84"/>
      <c r="K658" s="84"/>
      <c r="L658" s="84">
        <v>333.12200000000001</v>
      </c>
      <c r="M658" s="84"/>
    </row>
    <row r="659" spans="5:13" s="53" customFormat="1" x14ac:dyDescent="0.25">
      <c r="E659" s="54">
        <v>3</v>
      </c>
      <c r="F659" s="84" t="s">
        <v>256</v>
      </c>
      <c r="G659" s="84"/>
      <c r="H659" s="84"/>
      <c r="I659" s="84" t="s">
        <v>860</v>
      </c>
      <c r="J659" s="84"/>
      <c r="K659" s="84"/>
      <c r="L659" s="84">
        <v>292.279</v>
      </c>
      <c r="M659" s="84"/>
    </row>
    <row r="660" spans="5:13" s="53" customFormat="1" x14ac:dyDescent="0.25">
      <c r="E660" s="54">
        <v>4</v>
      </c>
      <c r="F660" s="84" t="s">
        <v>371</v>
      </c>
      <c r="G660" s="84"/>
      <c r="H660" s="84"/>
      <c r="I660" s="84" t="s">
        <v>329</v>
      </c>
      <c r="J660" s="84"/>
      <c r="K660" s="84"/>
      <c r="L660" s="84">
        <v>180.88399999999999</v>
      </c>
      <c r="M660" s="84"/>
    </row>
    <row r="661" spans="5:13" s="53" customFormat="1" x14ac:dyDescent="0.25">
      <c r="E661" s="54">
        <v>5</v>
      </c>
      <c r="F661" s="84" t="s">
        <v>150</v>
      </c>
      <c r="G661" s="84"/>
      <c r="H661" s="84"/>
      <c r="I661" s="84" t="s">
        <v>165</v>
      </c>
      <c r="J661" s="84"/>
      <c r="K661" s="84"/>
      <c r="L661" s="84">
        <v>170.74799999999999</v>
      </c>
      <c r="M661" s="84"/>
    </row>
    <row r="662" spans="5:13" s="53" customFormat="1" x14ac:dyDescent="0.25">
      <c r="E662" s="54">
        <v>6</v>
      </c>
      <c r="F662" s="84" t="s">
        <v>483</v>
      </c>
      <c r="G662" s="84"/>
      <c r="H662" s="84"/>
      <c r="I662" s="84" t="s">
        <v>861</v>
      </c>
      <c r="J662" s="84"/>
      <c r="K662" s="84"/>
      <c r="L662" s="84">
        <v>238.81200000000001</v>
      </c>
      <c r="M662" s="84"/>
    </row>
    <row r="663" spans="5:13" s="53" customFormat="1" x14ac:dyDescent="0.25">
      <c r="E663" s="54">
        <v>7</v>
      </c>
      <c r="F663" s="84" t="s">
        <v>204</v>
      </c>
      <c r="G663" s="84"/>
      <c r="H663" s="84"/>
      <c r="I663" s="84" t="s">
        <v>862</v>
      </c>
      <c r="J663" s="84"/>
      <c r="K663" s="84"/>
      <c r="L663" s="84">
        <v>236.96</v>
      </c>
      <c r="M663" s="84"/>
    </row>
    <row r="664" spans="5:13" s="53" customFormat="1" x14ac:dyDescent="0.25">
      <c r="E664" s="54">
        <v>8</v>
      </c>
      <c r="F664" s="84" t="s">
        <v>75</v>
      </c>
      <c r="G664" s="84"/>
      <c r="H664" s="84"/>
      <c r="I664" s="84" t="s">
        <v>872</v>
      </c>
      <c r="J664" s="84"/>
      <c r="K664" s="84"/>
      <c r="L664" s="84">
        <f>359.276-66.182</f>
        <v>293.09399999999999</v>
      </c>
      <c r="M664" s="84"/>
    </row>
    <row r="665" spans="5:13" s="53" customFormat="1" x14ac:dyDescent="0.25">
      <c r="E665" s="54">
        <v>9</v>
      </c>
      <c r="F665" s="84" t="s">
        <v>110</v>
      </c>
      <c r="G665" s="84"/>
      <c r="H665" s="84"/>
      <c r="I665" s="84" t="s">
        <v>332</v>
      </c>
      <c r="J665" s="84"/>
      <c r="K665" s="84"/>
      <c r="L665" s="84">
        <v>170.869</v>
      </c>
      <c r="M665" s="84"/>
    </row>
    <row r="666" spans="5:13" s="53" customFormat="1" x14ac:dyDescent="0.25">
      <c r="E666" s="54">
        <v>10</v>
      </c>
      <c r="F666" s="84" t="s">
        <v>515</v>
      </c>
      <c r="G666" s="84"/>
      <c r="H666" s="84"/>
      <c r="I666" s="84" t="s">
        <v>863</v>
      </c>
      <c r="J666" s="84"/>
      <c r="K666" s="84"/>
      <c r="L666" s="84">
        <v>307.726</v>
      </c>
      <c r="M666" s="84"/>
    </row>
    <row r="667" spans="5:13" s="53" customFormat="1" x14ac:dyDescent="0.25">
      <c r="E667" s="54">
        <v>11</v>
      </c>
      <c r="F667" s="84" t="s">
        <v>456</v>
      </c>
      <c r="G667" s="84"/>
      <c r="H667" s="84"/>
      <c r="I667" s="84" t="s">
        <v>871</v>
      </c>
      <c r="J667" s="84"/>
      <c r="K667" s="84"/>
      <c r="L667" s="84">
        <v>229.10499999999999</v>
      </c>
      <c r="M667" s="84"/>
    </row>
    <row r="668" spans="5:13" s="53" customFormat="1" x14ac:dyDescent="0.25">
      <c r="E668" s="54">
        <v>12</v>
      </c>
      <c r="F668" s="84" t="s">
        <v>523</v>
      </c>
      <c r="G668" s="84"/>
      <c r="H668" s="84"/>
      <c r="I668" s="84" t="s">
        <v>864</v>
      </c>
      <c r="J668" s="84"/>
      <c r="K668" s="84"/>
      <c r="L668" s="84">
        <v>251.34299999999999</v>
      </c>
      <c r="M668" s="84"/>
    </row>
    <row r="669" spans="5:13" s="53" customFormat="1" x14ac:dyDescent="0.25">
      <c r="E669" s="54">
        <v>13</v>
      </c>
      <c r="F669" s="84" t="s">
        <v>490</v>
      </c>
      <c r="G669" s="84"/>
      <c r="H669" s="84"/>
      <c r="I669" s="84" t="s">
        <v>167</v>
      </c>
      <c r="J669" s="84"/>
      <c r="K669" s="84"/>
      <c r="L669" s="84">
        <v>97.343999999999994</v>
      </c>
      <c r="M669" s="84"/>
    </row>
    <row r="670" spans="5:13" s="53" customFormat="1" x14ac:dyDescent="0.25">
      <c r="E670" s="54">
        <v>14</v>
      </c>
      <c r="F670" s="84" t="s">
        <v>189</v>
      </c>
      <c r="G670" s="84"/>
      <c r="H670" s="84"/>
      <c r="I670" s="84" t="s">
        <v>167</v>
      </c>
      <c r="J670" s="84"/>
      <c r="K670" s="84"/>
      <c r="L670" s="84">
        <v>97.061999999999998</v>
      </c>
      <c r="M670" s="84"/>
    </row>
    <row r="671" spans="5:13" s="53" customFormat="1" x14ac:dyDescent="0.25">
      <c r="E671" s="54">
        <v>15</v>
      </c>
      <c r="F671" s="84" t="s">
        <v>79</v>
      </c>
      <c r="G671" s="84"/>
      <c r="H671" s="84"/>
      <c r="I671" s="84" t="s">
        <v>865</v>
      </c>
      <c r="J671" s="84"/>
      <c r="K671" s="84"/>
      <c r="L671" s="84">
        <v>154.51599999999999</v>
      </c>
      <c r="M671" s="84"/>
    </row>
    <row r="672" spans="5:13" s="53" customFormat="1" x14ac:dyDescent="0.25">
      <c r="E672" s="54">
        <v>16</v>
      </c>
      <c r="F672" s="84" t="s">
        <v>440</v>
      </c>
      <c r="G672" s="84"/>
      <c r="H672" s="84"/>
      <c r="I672" s="84" t="s">
        <v>171</v>
      </c>
      <c r="J672" s="84"/>
      <c r="K672" s="84"/>
      <c r="L672" s="84">
        <v>86.570999999999998</v>
      </c>
      <c r="M672" s="84"/>
    </row>
    <row r="673" spans="1:17" s="53" customFormat="1" x14ac:dyDescent="0.25">
      <c r="E673" s="54">
        <v>17</v>
      </c>
      <c r="F673" s="84" t="s">
        <v>24</v>
      </c>
      <c r="G673" s="84"/>
      <c r="H673" s="84"/>
      <c r="I673" s="84" t="s">
        <v>866</v>
      </c>
      <c r="J673" s="84"/>
      <c r="K673" s="84"/>
      <c r="L673" s="84">
        <v>149.99199999999999</v>
      </c>
      <c r="M673" s="84"/>
    </row>
    <row r="674" spans="1:17" s="53" customFormat="1" x14ac:dyDescent="0.25">
      <c r="E674" s="54">
        <v>18</v>
      </c>
      <c r="F674" s="84" t="s">
        <v>535</v>
      </c>
      <c r="G674" s="84"/>
      <c r="H674" s="84"/>
      <c r="I674" s="84" t="s">
        <v>172</v>
      </c>
      <c r="J674" s="84"/>
      <c r="K674" s="84"/>
      <c r="L674" s="84">
        <v>83.884</v>
      </c>
      <c r="M674" s="84"/>
    </row>
    <row r="675" spans="1:17" s="53" customFormat="1" x14ac:dyDescent="0.25">
      <c r="E675" s="54">
        <v>19</v>
      </c>
      <c r="F675" s="84" t="s">
        <v>831</v>
      </c>
      <c r="G675" s="84"/>
      <c r="H675" s="84"/>
      <c r="I675" s="84" t="s">
        <v>172</v>
      </c>
      <c r="J675" s="84"/>
      <c r="K675" s="84"/>
      <c r="L675" s="84">
        <v>80.022999999999996</v>
      </c>
      <c r="M675" s="84"/>
    </row>
    <row r="676" spans="1:17" s="53" customFormat="1" x14ac:dyDescent="0.25">
      <c r="E676" s="54">
        <v>20</v>
      </c>
      <c r="F676" s="84" t="s">
        <v>835</v>
      </c>
      <c r="G676" s="84"/>
      <c r="H676" s="84"/>
      <c r="I676" s="84" t="s">
        <v>173</v>
      </c>
      <c r="J676" s="84"/>
      <c r="K676" s="84"/>
      <c r="L676" s="84">
        <v>75.772999999999996</v>
      </c>
      <c r="M676" s="84"/>
    </row>
    <row r="677" spans="1:17" s="53" customFormat="1" x14ac:dyDescent="0.25">
      <c r="E677" s="54">
        <v>21</v>
      </c>
      <c r="F677" s="84" t="s">
        <v>541</v>
      </c>
      <c r="G677" s="84"/>
      <c r="H677" s="84"/>
      <c r="I677" s="84" t="s">
        <v>867</v>
      </c>
      <c r="J677" s="84"/>
      <c r="K677" s="84"/>
      <c r="L677" s="84">
        <v>78.165000000000006</v>
      </c>
      <c r="M677" s="84"/>
    </row>
    <row r="678" spans="1:17" s="53" customFormat="1" x14ac:dyDescent="0.25">
      <c r="E678" s="54">
        <v>22</v>
      </c>
      <c r="F678" s="84" t="s">
        <v>276</v>
      </c>
      <c r="G678" s="84"/>
      <c r="H678" s="84"/>
      <c r="I678" s="84" t="s">
        <v>868</v>
      </c>
      <c r="J678" s="84"/>
      <c r="K678" s="84"/>
      <c r="L678" s="84">
        <v>150.14599999999999</v>
      </c>
      <c r="M678" s="84"/>
    </row>
    <row r="679" spans="1:17" s="53" customFormat="1" x14ac:dyDescent="0.25">
      <c r="E679" s="54">
        <v>23</v>
      </c>
      <c r="F679" s="84" t="s">
        <v>634</v>
      </c>
      <c r="G679" s="84"/>
      <c r="H679" s="84"/>
      <c r="I679" s="84" t="s">
        <v>869</v>
      </c>
      <c r="J679" s="84"/>
      <c r="K679" s="84"/>
      <c r="L679" s="84">
        <v>76.334000000000003</v>
      </c>
      <c r="M679" s="84"/>
    </row>
    <row r="680" spans="1:17" s="53" customFormat="1" x14ac:dyDescent="0.25">
      <c r="E680" s="54">
        <v>24</v>
      </c>
      <c r="F680" s="84" t="s">
        <v>236</v>
      </c>
      <c r="G680" s="84"/>
      <c r="H680" s="84"/>
      <c r="I680" s="84" t="s">
        <v>336</v>
      </c>
      <c r="J680" s="84"/>
      <c r="K680" s="84"/>
      <c r="L680" s="84">
        <v>74.909000000000006</v>
      </c>
      <c r="M680" s="84"/>
    </row>
    <row r="681" spans="1:17" s="53" customFormat="1" x14ac:dyDescent="0.25">
      <c r="E681" s="54">
        <v>25</v>
      </c>
      <c r="F681" s="84" t="s">
        <v>215</v>
      </c>
      <c r="G681" s="84"/>
      <c r="H681" s="84"/>
      <c r="I681" s="84" t="s">
        <v>336</v>
      </c>
      <c r="J681" s="84"/>
      <c r="K681" s="84"/>
      <c r="L681" s="84">
        <v>73.882999999999996</v>
      </c>
      <c r="M681" s="84"/>
    </row>
    <row r="682" spans="1:17" s="53" customFormat="1" x14ac:dyDescent="0.25">
      <c r="E682" s="54">
        <v>26</v>
      </c>
      <c r="F682" s="84" t="s">
        <v>247</v>
      </c>
      <c r="G682" s="84"/>
      <c r="H682" s="84"/>
      <c r="I682" s="84" t="s">
        <v>870</v>
      </c>
      <c r="J682" s="84"/>
      <c r="K682" s="84"/>
      <c r="L682" s="84">
        <v>71.332999999999998</v>
      </c>
      <c r="M682" s="84"/>
    </row>
    <row r="683" spans="1:17" s="53" customFormat="1" x14ac:dyDescent="0.25">
      <c r="E683" s="54">
        <v>27</v>
      </c>
      <c r="F683" s="84" t="s">
        <v>95</v>
      </c>
      <c r="G683" s="84"/>
      <c r="H683" s="84"/>
      <c r="I683" s="84" t="s">
        <v>870</v>
      </c>
      <c r="J683" s="84"/>
      <c r="K683" s="84"/>
      <c r="L683" s="84">
        <v>54.536999999999999</v>
      </c>
      <c r="M683" s="84"/>
    </row>
    <row r="684" spans="1:17" s="53" customFormat="1" x14ac:dyDescent="0.25">
      <c r="E684" s="54" t="s">
        <v>47</v>
      </c>
      <c r="F684" s="84" t="s">
        <v>70</v>
      </c>
      <c r="G684" s="84"/>
      <c r="H684" s="84"/>
      <c r="I684" s="84" t="s">
        <v>337</v>
      </c>
      <c r="J684" s="84"/>
      <c r="K684" s="84"/>
      <c r="L684" s="84">
        <v>0</v>
      </c>
      <c r="M684" s="84"/>
    </row>
    <row r="685" spans="1:17" s="53" customFormat="1" x14ac:dyDescent="0.25">
      <c r="I685" s="30"/>
      <c r="J685" s="30"/>
      <c r="K685" s="30"/>
      <c r="L685" s="30"/>
      <c r="M685" s="30"/>
      <c r="N685" s="30"/>
      <c r="O685" s="31"/>
      <c r="P685" s="30"/>
    </row>
    <row r="686" spans="1:17" s="82" customFormat="1" x14ac:dyDescent="0.25">
      <c r="A686" s="92" t="s">
        <v>1015</v>
      </c>
      <c r="B686" s="86"/>
      <c r="C686" s="86"/>
      <c r="D686" s="86"/>
      <c r="E686" s="86"/>
      <c r="F686" s="86"/>
      <c r="G686" s="86"/>
      <c r="H686" s="86"/>
      <c r="I686" s="86"/>
      <c r="J686" s="86"/>
      <c r="K686" s="86"/>
      <c r="L686" s="86"/>
      <c r="M686" s="86"/>
      <c r="N686" s="86"/>
      <c r="O686" s="86"/>
      <c r="P686" s="86"/>
      <c r="Q686" s="86"/>
    </row>
    <row r="687" spans="1:17" s="82" customFormat="1" x14ac:dyDescent="0.25">
      <c r="C687" s="73">
        <v>1</v>
      </c>
      <c r="D687" s="101" t="s">
        <v>56</v>
      </c>
      <c r="E687" s="102"/>
      <c r="F687" s="102"/>
      <c r="G687" s="101" t="s">
        <v>1016</v>
      </c>
      <c r="H687" s="102"/>
      <c r="I687" s="102"/>
      <c r="J687" s="102"/>
      <c r="K687" s="102"/>
      <c r="L687" s="102"/>
      <c r="M687" s="81" t="s">
        <v>53</v>
      </c>
      <c r="N687" s="81" t="s">
        <v>3</v>
      </c>
    </row>
    <row r="688" spans="1:17" s="82" customFormat="1" x14ac:dyDescent="0.25">
      <c r="C688" s="73">
        <v>2</v>
      </c>
      <c r="D688" s="101" t="s">
        <v>127</v>
      </c>
      <c r="E688" s="102"/>
      <c r="F688" s="102"/>
      <c r="G688" s="101" t="s">
        <v>1017</v>
      </c>
      <c r="H688" s="102"/>
      <c r="I688" s="102"/>
      <c r="J688" s="102"/>
      <c r="K688" s="102"/>
      <c r="L688" s="102"/>
      <c r="M688" s="81" t="s">
        <v>53</v>
      </c>
      <c r="N688" s="81" t="s">
        <v>3</v>
      </c>
    </row>
    <row r="689" spans="1:17" s="82" customFormat="1" x14ac:dyDescent="0.25">
      <c r="C689" s="73">
        <v>3</v>
      </c>
      <c r="D689" s="101" t="s">
        <v>126</v>
      </c>
      <c r="E689" s="102"/>
      <c r="F689" s="102"/>
      <c r="G689" s="101" t="s">
        <v>1018</v>
      </c>
      <c r="H689" s="102"/>
      <c r="I689" s="102"/>
      <c r="J689" s="102"/>
      <c r="K689" s="102"/>
      <c r="L689" s="102"/>
      <c r="M689" s="81" t="s">
        <v>53</v>
      </c>
      <c r="N689" s="81" t="s">
        <v>3</v>
      </c>
    </row>
    <row r="690" spans="1:17" s="82" customFormat="1" ht="15" customHeight="1" x14ac:dyDescent="0.25">
      <c r="C690" s="73">
        <v>4</v>
      </c>
      <c r="D690" s="101" t="s">
        <v>67</v>
      </c>
      <c r="E690" s="102"/>
      <c r="F690" s="102"/>
      <c r="G690" s="101" t="s">
        <v>1028</v>
      </c>
      <c r="H690" s="102"/>
      <c r="I690" s="102"/>
      <c r="J690" s="102"/>
      <c r="K690" s="102"/>
      <c r="L690" s="102"/>
      <c r="M690" s="81" t="s">
        <v>61</v>
      </c>
      <c r="N690" s="81" t="s">
        <v>3</v>
      </c>
    </row>
    <row r="691" spans="1:17" s="82" customFormat="1" x14ac:dyDescent="0.25">
      <c r="C691" s="73">
        <v>5</v>
      </c>
      <c r="D691" s="101" t="s">
        <v>408</v>
      </c>
      <c r="E691" s="102"/>
      <c r="F691" s="102"/>
      <c r="G691" s="101" t="s">
        <v>1019</v>
      </c>
      <c r="H691" s="102"/>
      <c r="I691" s="102"/>
      <c r="J691" s="102"/>
      <c r="K691" s="102"/>
      <c r="L691" s="102"/>
      <c r="M691" s="81" t="s">
        <v>53</v>
      </c>
      <c r="N691" s="81" t="s">
        <v>3</v>
      </c>
    </row>
    <row r="692" spans="1:17" s="82" customFormat="1" x14ac:dyDescent="0.25">
      <c r="C692" s="73">
        <v>6</v>
      </c>
      <c r="D692" s="101" t="s">
        <v>130</v>
      </c>
      <c r="E692" s="102"/>
      <c r="F692" s="102"/>
      <c r="G692" s="101" t="s">
        <v>1027</v>
      </c>
      <c r="H692" s="102"/>
      <c r="I692" s="102"/>
      <c r="J692" s="102"/>
      <c r="K692" s="102"/>
      <c r="L692" s="102"/>
      <c r="M692" s="81" t="s">
        <v>61</v>
      </c>
      <c r="N692" s="81" t="s">
        <v>3</v>
      </c>
    </row>
    <row r="693" spans="1:17" s="82" customFormat="1" x14ac:dyDescent="0.25">
      <c r="C693" s="73"/>
      <c r="D693" s="80"/>
      <c r="E693" s="81"/>
      <c r="F693" s="81"/>
      <c r="G693" s="80"/>
      <c r="H693" s="81"/>
      <c r="I693" s="81"/>
      <c r="J693" s="81"/>
      <c r="K693" s="81"/>
      <c r="L693" s="81"/>
      <c r="M693" s="81"/>
      <c r="N693" s="81"/>
    </row>
    <row r="694" spans="1:17" s="82" customFormat="1" x14ac:dyDescent="0.25">
      <c r="C694" s="73"/>
      <c r="D694" s="80"/>
      <c r="E694" s="81"/>
      <c r="F694" s="81"/>
      <c r="G694" s="80"/>
      <c r="H694" s="81"/>
      <c r="I694" s="81"/>
      <c r="J694" s="81"/>
      <c r="K694" s="81"/>
      <c r="L694" s="81"/>
      <c r="M694" s="81"/>
      <c r="N694" s="81"/>
    </row>
    <row r="695" spans="1:17" s="82" customFormat="1" x14ac:dyDescent="0.25">
      <c r="C695" s="73"/>
      <c r="D695" s="80"/>
      <c r="E695" s="81"/>
      <c r="F695" s="81"/>
      <c r="G695" s="80"/>
      <c r="H695" s="81"/>
      <c r="I695" s="81"/>
      <c r="J695" s="81"/>
      <c r="K695" s="81"/>
      <c r="L695" s="81"/>
      <c r="M695" s="81"/>
      <c r="N695" s="81"/>
    </row>
    <row r="696" spans="1:17" s="82" customFormat="1" x14ac:dyDescent="0.25">
      <c r="C696" s="81" t="s">
        <v>1016</v>
      </c>
      <c r="D696" s="81"/>
      <c r="E696" s="81"/>
      <c r="F696" s="81"/>
      <c r="G696" s="81"/>
      <c r="H696" s="81"/>
      <c r="I696" s="81"/>
      <c r="J696" s="81"/>
      <c r="K696" s="81"/>
      <c r="L696" s="81"/>
      <c r="M696" s="81" t="s">
        <v>1020</v>
      </c>
    </row>
    <row r="697" spans="1:17" s="82" customFormat="1" ht="39.75" customHeight="1" x14ac:dyDescent="0.25"/>
    <row r="698" spans="1:17" s="82" customFormat="1" x14ac:dyDescent="0.25">
      <c r="C698" s="81" t="s">
        <v>1017</v>
      </c>
      <c r="D698" s="81"/>
      <c r="E698" s="81"/>
      <c r="F698" s="81"/>
      <c r="G698" s="81"/>
      <c r="H698" s="81"/>
      <c r="I698" s="81"/>
      <c r="J698" s="81"/>
      <c r="K698" s="81"/>
      <c r="L698" s="81"/>
      <c r="M698" s="81" t="s">
        <v>1021</v>
      </c>
    </row>
    <row r="699" spans="1:17" s="82" customFormat="1" x14ac:dyDescent="0.25">
      <c r="I699" s="30"/>
      <c r="J699" s="30"/>
      <c r="K699" s="30"/>
      <c r="L699" s="30"/>
      <c r="M699" s="30"/>
      <c r="N699" s="30"/>
      <c r="O699" s="31"/>
      <c r="P699" s="30"/>
    </row>
    <row r="700" spans="1:17" s="42" customFormat="1" x14ac:dyDescent="0.25">
      <c r="A700" s="85" t="s">
        <v>2</v>
      </c>
      <c r="B700" s="86"/>
      <c r="C700" s="86"/>
      <c r="D700" s="86"/>
      <c r="E700" s="86"/>
      <c r="F700" s="86"/>
      <c r="G700" s="86"/>
      <c r="H700" s="86"/>
      <c r="I700" s="86"/>
      <c r="J700" s="86"/>
      <c r="K700" s="86"/>
      <c r="L700" s="86"/>
      <c r="M700" s="86"/>
      <c r="N700" s="86"/>
      <c r="O700" s="86"/>
      <c r="P700" s="86"/>
      <c r="Q700" s="86"/>
    </row>
    <row r="701" spans="1:17" s="42" customFormat="1" x14ac:dyDescent="0.25">
      <c r="A701" s="85" t="s">
        <v>608</v>
      </c>
      <c r="B701" s="86"/>
      <c r="C701" s="86"/>
      <c r="D701" s="86"/>
      <c r="E701" s="86"/>
      <c r="F701" s="86"/>
      <c r="G701" s="86"/>
      <c r="H701" s="86"/>
      <c r="I701" s="86"/>
      <c r="J701" s="86"/>
      <c r="K701" s="86"/>
      <c r="L701" s="86"/>
      <c r="M701" s="86"/>
      <c r="N701" s="86"/>
      <c r="O701" s="86"/>
      <c r="P701" s="86"/>
      <c r="Q701" s="86"/>
    </row>
    <row r="702" spans="1:17" s="42" customFormat="1" ht="38.25" x14ac:dyDescent="0.25">
      <c r="A702" s="21" t="s">
        <v>4</v>
      </c>
      <c r="B702" s="21" t="s">
        <v>5</v>
      </c>
      <c r="C702" s="21" t="s">
        <v>6</v>
      </c>
      <c r="D702" s="22" t="s">
        <v>7</v>
      </c>
      <c r="E702" s="22" t="s">
        <v>8</v>
      </c>
      <c r="F702" s="22" t="s">
        <v>9</v>
      </c>
      <c r="G702" s="21" t="s">
        <v>10</v>
      </c>
      <c r="H702" s="22" t="s">
        <v>11</v>
      </c>
      <c r="I702" s="22" t="s">
        <v>12</v>
      </c>
      <c r="J702" s="22" t="s">
        <v>13</v>
      </c>
      <c r="K702" s="22" t="s">
        <v>14</v>
      </c>
      <c r="L702" s="22" t="s">
        <v>15</v>
      </c>
      <c r="M702" s="22" t="s">
        <v>16</v>
      </c>
      <c r="N702" s="22" t="s">
        <v>17</v>
      </c>
      <c r="O702" s="22" t="s">
        <v>18</v>
      </c>
      <c r="P702" s="22" t="s">
        <v>19</v>
      </c>
      <c r="Q702" s="21" t="s">
        <v>20</v>
      </c>
    </row>
    <row r="703" spans="1:17" s="42" customFormat="1" x14ac:dyDescent="0.25">
      <c r="A703" s="87" t="s">
        <v>184</v>
      </c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</row>
    <row r="704" spans="1:17" s="42" customFormat="1" ht="16.5" x14ac:dyDescent="0.25">
      <c r="A704" s="23">
        <v>1</v>
      </c>
      <c r="B704" s="23">
        <v>1</v>
      </c>
      <c r="C704" s="4" t="s">
        <v>739</v>
      </c>
      <c r="D704" s="24">
        <v>2004</v>
      </c>
      <c r="E704" s="24" t="s">
        <v>23</v>
      </c>
      <c r="F704" s="25" t="s">
        <v>84</v>
      </c>
      <c r="G704" s="23" t="s">
        <v>573</v>
      </c>
      <c r="H704" s="23">
        <v>2</v>
      </c>
      <c r="I704" s="26">
        <v>57.46</v>
      </c>
      <c r="J704" s="27">
        <v>165</v>
      </c>
      <c r="K704" s="27">
        <v>115</v>
      </c>
      <c r="L704" s="27">
        <v>185</v>
      </c>
      <c r="M704" s="27">
        <v>465</v>
      </c>
      <c r="N704" s="24" t="s">
        <v>26</v>
      </c>
      <c r="O704" s="24">
        <v>12</v>
      </c>
      <c r="P704" s="28">
        <v>78.043000000000006</v>
      </c>
      <c r="Q704" s="29" t="s">
        <v>574</v>
      </c>
    </row>
    <row r="705" spans="1:17" s="62" customFormat="1" x14ac:dyDescent="0.25">
      <c r="A705" s="55">
        <v>2</v>
      </c>
      <c r="B705" s="55">
        <v>2</v>
      </c>
      <c r="C705" s="55" t="s">
        <v>575</v>
      </c>
      <c r="D705" s="56">
        <v>2000</v>
      </c>
      <c r="E705" s="56">
        <v>1</v>
      </c>
      <c r="F705" s="57" t="s">
        <v>3</v>
      </c>
      <c r="G705" s="55" t="s">
        <v>3</v>
      </c>
      <c r="H705" s="55">
        <v>6</v>
      </c>
      <c r="I705" s="58">
        <v>58.68</v>
      </c>
      <c r="J705" s="59">
        <v>155</v>
      </c>
      <c r="K705" s="59">
        <v>100</v>
      </c>
      <c r="L705" s="59">
        <v>165</v>
      </c>
      <c r="M705" s="59">
        <v>420</v>
      </c>
      <c r="N705" s="56" t="s">
        <v>147</v>
      </c>
      <c r="O705" s="56">
        <v>9</v>
      </c>
      <c r="P705" s="60">
        <v>69.700999999999993</v>
      </c>
      <c r="Q705" s="61" t="s">
        <v>49</v>
      </c>
    </row>
    <row r="706" spans="1:17" s="42" customFormat="1" x14ac:dyDescent="0.25">
      <c r="A706" s="23">
        <v>3</v>
      </c>
      <c r="B706" s="23">
        <v>3</v>
      </c>
      <c r="C706" s="23" t="s">
        <v>576</v>
      </c>
      <c r="D706" s="24">
        <v>2005</v>
      </c>
      <c r="E706" s="24" t="s">
        <v>23</v>
      </c>
      <c r="F706" s="25" t="s">
        <v>24</v>
      </c>
      <c r="G706" s="23" t="s">
        <v>577</v>
      </c>
      <c r="H706" s="23">
        <v>12</v>
      </c>
      <c r="I706" s="26">
        <v>58.3</v>
      </c>
      <c r="J706" s="27">
        <v>140</v>
      </c>
      <c r="K706" s="27">
        <v>100</v>
      </c>
      <c r="L706" s="27">
        <v>167.5</v>
      </c>
      <c r="M706" s="27">
        <v>407.5</v>
      </c>
      <c r="N706" s="24" t="s">
        <v>23</v>
      </c>
      <c r="O706" s="24">
        <v>8</v>
      </c>
      <c r="P706" s="28">
        <v>67.863</v>
      </c>
      <c r="Q706" s="29" t="s">
        <v>578</v>
      </c>
    </row>
    <row r="707" spans="1:17" s="42" customFormat="1" ht="23.25" x14ac:dyDescent="0.25">
      <c r="A707" s="23">
        <v>4</v>
      </c>
      <c r="B707" s="23">
        <v>4</v>
      </c>
      <c r="C707" s="23" t="s">
        <v>579</v>
      </c>
      <c r="D707" s="24">
        <v>2004</v>
      </c>
      <c r="E707" s="24" t="s">
        <v>23</v>
      </c>
      <c r="F707" s="25" t="s">
        <v>523</v>
      </c>
      <c r="G707" s="23" t="s">
        <v>580</v>
      </c>
      <c r="H707" s="23">
        <v>1</v>
      </c>
      <c r="I707" s="26">
        <v>58.1</v>
      </c>
      <c r="J707" s="27">
        <v>142.5</v>
      </c>
      <c r="K707" s="27">
        <v>100</v>
      </c>
      <c r="L707" s="27">
        <v>162.5</v>
      </c>
      <c r="M707" s="27">
        <v>405</v>
      </c>
      <c r="N707" s="24" t="s">
        <v>23</v>
      </c>
      <c r="O707" s="24">
        <v>7</v>
      </c>
      <c r="P707" s="28">
        <v>67.570999999999998</v>
      </c>
      <c r="Q707" s="29" t="s">
        <v>581</v>
      </c>
    </row>
    <row r="708" spans="1:17" s="42" customFormat="1" x14ac:dyDescent="0.25">
      <c r="A708" s="23">
        <v>5</v>
      </c>
      <c r="B708" s="23">
        <v>5</v>
      </c>
      <c r="C708" s="23" t="s">
        <v>582</v>
      </c>
      <c r="D708" s="24">
        <v>1996</v>
      </c>
      <c r="E708" s="24">
        <v>1</v>
      </c>
      <c r="F708" s="29" t="s">
        <v>256</v>
      </c>
      <c r="G708" s="23" t="s">
        <v>257</v>
      </c>
      <c r="H708" s="23">
        <v>19</v>
      </c>
      <c r="I708" s="26">
        <v>58.28</v>
      </c>
      <c r="J708" s="27">
        <v>130</v>
      </c>
      <c r="K708" s="27">
        <v>100</v>
      </c>
      <c r="L708" s="27">
        <v>135</v>
      </c>
      <c r="M708" s="27">
        <v>365</v>
      </c>
      <c r="N708" s="24" t="s">
        <v>45</v>
      </c>
      <c r="O708" s="24">
        <v>6</v>
      </c>
      <c r="P708" s="28">
        <v>60.795999999999999</v>
      </c>
      <c r="Q708" s="29" t="s">
        <v>539</v>
      </c>
    </row>
    <row r="709" spans="1:17" s="62" customFormat="1" x14ac:dyDescent="0.25">
      <c r="A709" s="55">
        <v>6</v>
      </c>
      <c r="B709" s="55">
        <v>6</v>
      </c>
      <c r="C709" s="55" t="s">
        <v>583</v>
      </c>
      <c r="D709" s="56">
        <v>2001</v>
      </c>
      <c r="E709" s="56">
        <v>1</v>
      </c>
      <c r="F709" s="57" t="s">
        <v>3</v>
      </c>
      <c r="G709" s="55" t="s">
        <v>3</v>
      </c>
      <c r="H709" s="55">
        <v>9</v>
      </c>
      <c r="I709" s="58">
        <v>57.8</v>
      </c>
      <c r="J709" s="59">
        <v>92.5</v>
      </c>
      <c r="K709" s="59">
        <v>67.5</v>
      </c>
      <c r="L709" s="59">
        <v>130</v>
      </c>
      <c r="M709" s="59">
        <v>290</v>
      </c>
      <c r="N709" s="56" t="s">
        <v>358</v>
      </c>
      <c r="O709" s="56" t="s">
        <v>153</v>
      </c>
      <c r="P709" s="60">
        <v>48.518000000000001</v>
      </c>
      <c r="Q709" s="57" t="s">
        <v>584</v>
      </c>
    </row>
    <row r="710" spans="1:17" s="42" customFormat="1" x14ac:dyDescent="0.25">
      <c r="A710" s="23">
        <v>7</v>
      </c>
      <c r="B710" s="23">
        <v>7</v>
      </c>
      <c r="C710" s="23" t="s">
        <v>188</v>
      </c>
      <c r="D710" s="24">
        <v>2005</v>
      </c>
      <c r="E710" s="24">
        <v>1</v>
      </c>
      <c r="F710" s="25" t="s">
        <v>189</v>
      </c>
      <c r="G710" s="23" t="s">
        <v>190</v>
      </c>
      <c r="H710" s="23">
        <v>5</v>
      </c>
      <c r="I710" s="26">
        <v>52.06</v>
      </c>
      <c r="J710" s="27">
        <v>102.5</v>
      </c>
      <c r="K710" s="27">
        <v>60</v>
      </c>
      <c r="L710" s="27">
        <v>107.5</v>
      </c>
      <c r="M710" s="27">
        <v>270</v>
      </c>
      <c r="N710" s="24" t="s">
        <v>383</v>
      </c>
      <c r="O710" s="24" t="s">
        <v>153</v>
      </c>
      <c r="P710" s="28">
        <v>47.784999999999997</v>
      </c>
      <c r="Q710" s="29" t="s">
        <v>192</v>
      </c>
    </row>
    <row r="711" spans="1:17" s="42" customFormat="1" x14ac:dyDescent="0.25">
      <c r="A711" s="23">
        <v>8</v>
      </c>
      <c r="B711" s="23" t="s">
        <v>47</v>
      </c>
      <c r="C711" s="23" t="s">
        <v>585</v>
      </c>
      <c r="D711" s="24">
        <v>2001</v>
      </c>
      <c r="E711" s="24">
        <v>1</v>
      </c>
      <c r="F711" s="25" t="s">
        <v>3</v>
      </c>
      <c r="G711" s="23" t="s">
        <v>3</v>
      </c>
      <c r="H711" s="23">
        <v>18</v>
      </c>
      <c r="I711" s="26">
        <v>58.98</v>
      </c>
      <c r="J711" s="27">
        <v>110</v>
      </c>
      <c r="K711" s="27">
        <v>-80</v>
      </c>
      <c r="L711" s="27">
        <v>0</v>
      </c>
      <c r="M711" s="27">
        <v>0</v>
      </c>
      <c r="N711" s="24" t="s">
        <v>47</v>
      </c>
      <c r="O711" s="24" t="s">
        <v>153</v>
      </c>
      <c r="P711" s="28">
        <v>0</v>
      </c>
      <c r="Q711" s="29" t="s">
        <v>586</v>
      </c>
    </row>
    <row r="712" spans="1:17" s="42" customFormat="1" x14ac:dyDescent="0.25">
      <c r="A712" s="87" t="s">
        <v>197</v>
      </c>
      <c r="B712" s="86"/>
      <c r="C712" s="86"/>
      <c r="D712" s="86"/>
      <c r="E712" s="86"/>
      <c r="F712" s="86"/>
      <c r="G712" s="86"/>
      <c r="H712" s="86"/>
      <c r="I712" s="86"/>
      <c r="J712" s="86"/>
      <c r="K712" s="86"/>
      <c r="L712" s="86"/>
      <c r="M712" s="86"/>
      <c r="N712" s="86"/>
      <c r="O712" s="86"/>
      <c r="P712" s="86"/>
      <c r="Q712" s="86"/>
    </row>
    <row r="713" spans="1:17" s="42" customFormat="1" ht="16.5" x14ac:dyDescent="0.25">
      <c r="A713" s="23">
        <v>1</v>
      </c>
      <c r="B713" s="23">
        <v>1</v>
      </c>
      <c r="C713" s="4" t="s">
        <v>740</v>
      </c>
      <c r="D713" s="24">
        <v>2004</v>
      </c>
      <c r="E713" s="24" t="s">
        <v>23</v>
      </c>
      <c r="F713" s="25" t="s">
        <v>79</v>
      </c>
      <c r="G713" s="23" t="s">
        <v>80</v>
      </c>
      <c r="H713" s="23">
        <v>11</v>
      </c>
      <c r="I713" s="26">
        <v>65.45</v>
      </c>
      <c r="J713" s="27">
        <v>197.5</v>
      </c>
      <c r="K713" s="27">
        <v>107.5</v>
      </c>
      <c r="L713" s="27">
        <v>242.5</v>
      </c>
      <c r="M713" s="27">
        <v>547.5</v>
      </c>
      <c r="N713" s="24" t="s">
        <v>26</v>
      </c>
      <c r="O713" s="24">
        <v>12</v>
      </c>
      <c r="P713" s="28">
        <v>85.724999999999994</v>
      </c>
      <c r="Q713" s="29" t="s">
        <v>81</v>
      </c>
    </row>
    <row r="714" spans="1:17" s="42" customFormat="1" x14ac:dyDescent="0.25">
      <c r="A714" s="23">
        <v>2</v>
      </c>
      <c r="B714" s="23">
        <v>2</v>
      </c>
      <c r="C714" s="23" t="s">
        <v>588</v>
      </c>
      <c r="D714" s="24">
        <v>2002</v>
      </c>
      <c r="E714" s="24" t="s">
        <v>23</v>
      </c>
      <c r="F714" s="25" t="s">
        <v>189</v>
      </c>
      <c r="G714" s="23" t="s">
        <v>589</v>
      </c>
      <c r="H714" s="23">
        <v>3</v>
      </c>
      <c r="I714" s="26">
        <v>65.95</v>
      </c>
      <c r="J714" s="27">
        <v>187.5</v>
      </c>
      <c r="K714" s="27">
        <v>120</v>
      </c>
      <c r="L714" s="27">
        <v>225</v>
      </c>
      <c r="M714" s="27">
        <v>532.5</v>
      </c>
      <c r="N714" s="24" t="s">
        <v>26</v>
      </c>
      <c r="O714" s="24">
        <v>9</v>
      </c>
      <c r="P714" s="28">
        <v>83.042000000000002</v>
      </c>
      <c r="Q714" s="29" t="s">
        <v>590</v>
      </c>
    </row>
    <row r="715" spans="1:17" s="42" customFormat="1" ht="23.25" x14ac:dyDescent="0.25">
      <c r="A715" s="23">
        <v>3</v>
      </c>
      <c r="B715" s="23">
        <v>3</v>
      </c>
      <c r="C715" s="23" t="s">
        <v>591</v>
      </c>
      <c r="D715" s="24">
        <v>2002</v>
      </c>
      <c r="E715" s="24" t="s">
        <v>23</v>
      </c>
      <c r="F715" s="25" t="s">
        <v>99</v>
      </c>
      <c r="G715" s="23" t="s">
        <v>284</v>
      </c>
      <c r="H715" s="23">
        <v>17</v>
      </c>
      <c r="I715" s="26">
        <v>65.55</v>
      </c>
      <c r="J715" s="27">
        <v>175</v>
      </c>
      <c r="K715" s="27">
        <v>120</v>
      </c>
      <c r="L715" s="27">
        <v>210</v>
      </c>
      <c r="M715" s="27">
        <v>505</v>
      </c>
      <c r="N715" s="24" t="s">
        <v>23</v>
      </c>
      <c r="O715" s="24">
        <v>8</v>
      </c>
      <c r="P715" s="28">
        <v>79.007000000000005</v>
      </c>
      <c r="Q715" s="25" t="s">
        <v>592</v>
      </c>
    </row>
    <row r="716" spans="1:17" s="62" customFormat="1" x14ac:dyDescent="0.25">
      <c r="A716" s="55">
        <v>4</v>
      </c>
      <c r="B716" s="55">
        <v>4</v>
      </c>
      <c r="C716" s="55" t="s">
        <v>593</v>
      </c>
      <c r="D716" s="56">
        <v>1992</v>
      </c>
      <c r="E716" s="56" t="s">
        <v>23</v>
      </c>
      <c r="F716" s="57" t="s">
        <v>3</v>
      </c>
      <c r="G716" s="55" t="s">
        <v>3</v>
      </c>
      <c r="H716" s="55">
        <v>7</v>
      </c>
      <c r="I716" s="58">
        <v>65.8</v>
      </c>
      <c r="J716" s="59">
        <v>170</v>
      </c>
      <c r="K716" s="59">
        <v>130</v>
      </c>
      <c r="L716" s="59">
        <v>205</v>
      </c>
      <c r="M716" s="59">
        <v>505</v>
      </c>
      <c r="N716" s="56" t="s">
        <v>23</v>
      </c>
      <c r="O716" s="63" t="s">
        <v>153</v>
      </c>
      <c r="P716" s="60">
        <v>78.847999999999999</v>
      </c>
      <c r="Q716" s="61" t="s">
        <v>49</v>
      </c>
    </row>
    <row r="717" spans="1:17" s="42" customFormat="1" ht="23.25" x14ac:dyDescent="0.25">
      <c r="A717" s="23">
        <v>5</v>
      </c>
      <c r="B717" s="23">
        <v>5</v>
      </c>
      <c r="C717" s="23" t="s">
        <v>594</v>
      </c>
      <c r="D717" s="24">
        <v>1997</v>
      </c>
      <c r="E717" s="24" t="s">
        <v>23</v>
      </c>
      <c r="F717" s="25" t="s">
        <v>595</v>
      </c>
      <c r="G717" s="23" t="s">
        <v>596</v>
      </c>
      <c r="H717" s="23">
        <v>8</v>
      </c>
      <c r="I717" s="26">
        <v>64.650000000000006</v>
      </c>
      <c r="J717" s="27">
        <v>175</v>
      </c>
      <c r="K717" s="27">
        <v>125</v>
      </c>
      <c r="L717" s="27">
        <v>190</v>
      </c>
      <c r="M717" s="27">
        <v>490</v>
      </c>
      <c r="N717" s="24" t="s">
        <v>23</v>
      </c>
      <c r="O717" s="24">
        <v>7</v>
      </c>
      <c r="P717" s="28">
        <v>77.224000000000004</v>
      </c>
      <c r="Q717" s="25" t="s">
        <v>597</v>
      </c>
    </row>
    <row r="718" spans="1:17" s="42" customFormat="1" ht="23.25" x14ac:dyDescent="0.25">
      <c r="A718" s="23">
        <v>6</v>
      </c>
      <c r="B718" s="23">
        <v>6</v>
      </c>
      <c r="C718" s="23" t="s">
        <v>598</v>
      </c>
      <c r="D718" s="24">
        <v>1989</v>
      </c>
      <c r="E718" s="24" t="s">
        <v>23</v>
      </c>
      <c r="F718" s="25" t="s">
        <v>483</v>
      </c>
      <c r="G718" s="23" t="s">
        <v>484</v>
      </c>
      <c r="H718" s="23">
        <v>15</v>
      </c>
      <c r="I718" s="26">
        <v>65.5</v>
      </c>
      <c r="J718" s="27">
        <v>160</v>
      </c>
      <c r="K718" s="27">
        <v>112.5</v>
      </c>
      <c r="L718" s="27">
        <v>215</v>
      </c>
      <c r="M718" s="27">
        <v>487.5</v>
      </c>
      <c r="N718" s="24" t="s">
        <v>23</v>
      </c>
      <c r="O718" s="24">
        <v>6</v>
      </c>
      <c r="P718" s="28">
        <v>76.3</v>
      </c>
      <c r="Q718" s="29" t="s">
        <v>599</v>
      </c>
    </row>
    <row r="719" spans="1:17" s="42" customFormat="1" x14ac:dyDescent="0.25">
      <c r="A719" s="23">
        <v>7</v>
      </c>
      <c r="B719" s="23">
        <v>7</v>
      </c>
      <c r="C719" s="23" t="s">
        <v>600</v>
      </c>
      <c r="D719" s="24">
        <v>1987</v>
      </c>
      <c r="E719" s="24" t="s">
        <v>23</v>
      </c>
      <c r="F719" s="25" t="s">
        <v>24</v>
      </c>
      <c r="G719" s="23" t="s">
        <v>577</v>
      </c>
      <c r="H719" s="23">
        <v>13</v>
      </c>
      <c r="I719" s="26">
        <v>64.7</v>
      </c>
      <c r="J719" s="27">
        <v>165</v>
      </c>
      <c r="K719" s="27">
        <v>120</v>
      </c>
      <c r="L719" s="27">
        <v>190</v>
      </c>
      <c r="M719" s="27">
        <v>475</v>
      </c>
      <c r="N719" s="24" t="s">
        <v>23</v>
      </c>
      <c r="O719" s="24">
        <v>5</v>
      </c>
      <c r="P719" s="28">
        <v>74.828999999999994</v>
      </c>
      <c r="Q719" s="29" t="s">
        <v>578</v>
      </c>
    </row>
    <row r="720" spans="1:17" s="62" customFormat="1" x14ac:dyDescent="0.25">
      <c r="A720" s="55">
        <v>8</v>
      </c>
      <c r="B720" s="55">
        <v>8</v>
      </c>
      <c r="C720" s="55" t="s">
        <v>601</v>
      </c>
      <c r="D720" s="56">
        <v>2006</v>
      </c>
      <c r="E720" s="56" t="s">
        <v>23</v>
      </c>
      <c r="F720" s="57" t="s">
        <v>3</v>
      </c>
      <c r="G720" s="55" t="s">
        <v>3</v>
      </c>
      <c r="H720" s="55">
        <v>14</v>
      </c>
      <c r="I720" s="58">
        <v>64.95</v>
      </c>
      <c r="J720" s="59">
        <v>165</v>
      </c>
      <c r="K720" s="59">
        <v>92.5</v>
      </c>
      <c r="L720" s="59">
        <v>192.5</v>
      </c>
      <c r="M720" s="59">
        <v>450</v>
      </c>
      <c r="N720" s="56" t="s">
        <v>23</v>
      </c>
      <c r="O720" s="63" t="s">
        <v>153</v>
      </c>
      <c r="P720" s="60">
        <v>70.745999999999995</v>
      </c>
      <c r="Q720" s="61" t="s">
        <v>602</v>
      </c>
    </row>
    <row r="721" spans="1:17" s="42" customFormat="1" x14ac:dyDescent="0.25">
      <c r="A721" s="23">
        <v>9</v>
      </c>
      <c r="B721" s="23">
        <v>9</v>
      </c>
      <c r="C721" s="23" t="s">
        <v>603</v>
      </c>
      <c r="D721" s="24">
        <v>2002</v>
      </c>
      <c r="E721" s="24">
        <v>1</v>
      </c>
      <c r="F721" s="25" t="s">
        <v>3</v>
      </c>
      <c r="G721" s="23" t="s">
        <v>3</v>
      </c>
      <c r="H721" s="23">
        <v>16</v>
      </c>
      <c r="I721" s="26">
        <v>65.349999999999994</v>
      </c>
      <c r="J721" s="27">
        <v>165</v>
      </c>
      <c r="K721" s="27">
        <v>110</v>
      </c>
      <c r="L721" s="27">
        <v>165</v>
      </c>
      <c r="M721" s="27">
        <v>440</v>
      </c>
      <c r="N721" s="24" t="s">
        <v>147</v>
      </c>
      <c r="O721" s="24" t="s">
        <v>153</v>
      </c>
      <c r="P721" s="28">
        <v>68.948999999999998</v>
      </c>
      <c r="Q721" s="29" t="s">
        <v>604</v>
      </c>
    </row>
    <row r="722" spans="1:17" s="42" customFormat="1" x14ac:dyDescent="0.25">
      <c r="A722" s="23">
        <v>10</v>
      </c>
      <c r="B722" s="23">
        <v>10</v>
      </c>
      <c r="C722" s="23" t="s">
        <v>605</v>
      </c>
      <c r="D722" s="24">
        <v>1994</v>
      </c>
      <c r="E722" s="24">
        <v>1</v>
      </c>
      <c r="F722" s="25" t="s">
        <v>3</v>
      </c>
      <c r="G722" s="23" t="s">
        <v>3</v>
      </c>
      <c r="H722" s="23">
        <v>10</v>
      </c>
      <c r="I722" s="26">
        <v>63.3</v>
      </c>
      <c r="J722" s="27">
        <v>135</v>
      </c>
      <c r="K722" s="27">
        <v>110</v>
      </c>
      <c r="L722" s="27">
        <v>170</v>
      </c>
      <c r="M722" s="27">
        <v>415</v>
      </c>
      <c r="N722" s="24" t="s">
        <v>45</v>
      </c>
      <c r="O722" s="24" t="s">
        <v>153</v>
      </c>
      <c r="P722" s="28">
        <v>66.141000000000005</v>
      </c>
      <c r="Q722" s="29" t="s">
        <v>49</v>
      </c>
    </row>
    <row r="723" spans="1:17" s="42" customFormat="1" x14ac:dyDescent="0.25">
      <c r="A723" s="23">
        <v>11</v>
      </c>
      <c r="B723" s="23">
        <v>11</v>
      </c>
      <c r="C723" s="23" t="s">
        <v>606</v>
      </c>
      <c r="D723" s="24">
        <v>2000</v>
      </c>
      <c r="E723" s="24">
        <v>1</v>
      </c>
      <c r="F723" s="25" t="s">
        <v>3</v>
      </c>
      <c r="G723" s="23" t="s">
        <v>3</v>
      </c>
      <c r="H723" s="23">
        <v>4</v>
      </c>
      <c r="I723" s="26">
        <v>65.95</v>
      </c>
      <c r="J723" s="27">
        <v>125</v>
      </c>
      <c r="K723" s="27">
        <v>115</v>
      </c>
      <c r="L723" s="27">
        <v>170</v>
      </c>
      <c r="M723" s="27">
        <v>410</v>
      </c>
      <c r="N723" s="24" t="s">
        <v>45</v>
      </c>
      <c r="O723" s="24" t="s">
        <v>153</v>
      </c>
      <c r="P723" s="28">
        <v>63.938000000000002</v>
      </c>
      <c r="Q723" s="29" t="s">
        <v>607</v>
      </c>
    </row>
    <row r="724" spans="1:17" s="42" customFormat="1" x14ac:dyDescent="0.25">
      <c r="A724" s="30"/>
      <c r="B724" s="30"/>
      <c r="C724" s="30" t="s">
        <v>50</v>
      </c>
      <c r="D724" s="30"/>
      <c r="E724" s="30"/>
      <c r="F724" s="30"/>
      <c r="G724" s="30"/>
      <c r="H724" s="30"/>
      <c r="I724" s="30" t="s">
        <v>51</v>
      </c>
      <c r="J724" s="30"/>
      <c r="K724" s="30"/>
      <c r="L724" s="30"/>
      <c r="M724" s="30"/>
      <c r="N724" s="30"/>
      <c r="O724" s="30"/>
      <c r="P724" s="30"/>
    </row>
    <row r="725" spans="1:17" s="42" customFormat="1" x14ac:dyDescent="0.25">
      <c r="C725" s="30" t="s">
        <v>62</v>
      </c>
      <c r="D725" s="31"/>
      <c r="E725" s="30" t="s">
        <v>53</v>
      </c>
      <c r="F725" s="30" t="s">
        <v>3</v>
      </c>
      <c r="I725" s="30" t="s">
        <v>54</v>
      </c>
      <c r="J725" s="30"/>
      <c r="K725" s="30" t="s">
        <v>250</v>
      </c>
      <c r="L725" s="30"/>
      <c r="M725" s="30"/>
      <c r="N725" s="30"/>
      <c r="O725" s="31" t="s">
        <v>53</v>
      </c>
      <c r="P725" s="30" t="s">
        <v>36</v>
      </c>
    </row>
    <row r="726" spans="1:17" s="42" customFormat="1" x14ac:dyDescent="0.25">
      <c r="C726" s="30" t="s">
        <v>52</v>
      </c>
      <c r="D726" s="31"/>
      <c r="E726" s="30" t="s">
        <v>53</v>
      </c>
      <c r="F726" s="30" t="s">
        <v>3</v>
      </c>
      <c r="I726" s="30" t="s">
        <v>57</v>
      </c>
      <c r="J726" s="30"/>
      <c r="K726" s="30" t="s">
        <v>126</v>
      </c>
      <c r="L726" s="30"/>
      <c r="M726" s="30"/>
      <c r="N726" s="30"/>
      <c r="O726" s="31" t="s">
        <v>53</v>
      </c>
      <c r="P726" s="30" t="s">
        <v>3</v>
      </c>
    </row>
    <row r="727" spans="1:17" s="42" customFormat="1" x14ac:dyDescent="0.25">
      <c r="C727" s="30" t="s">
        <v>408</v>
      </c>
      <c r="D727" s="31"/>
      <c r="E727" s="30" t="s">
        <v>53</v>
      </c>
      <c r="F727" s="30" t="s">
        <v>3</v>
      </c>
      <c r="I727" s="30" t="s">
        <v>57</v>
      </c>
      <c r="J727" s="30"/>
      <c r="K727" s="30" t="s">
        <v>125</v>
      </c>
      <c r="L727" s="30"/>
      <c r="M727" s="30"/>
      <c r="N727" s="30"/>
      <c r="O727" s="31" t="s">
        <v>53</v>
      </c>
      <c r="P727" s="30" t="s">
        <v>80</v>
      </c>
    </row>
    <row r="728" spans="1:17" s="42" customFormat="1" x14ac:dyDescent="0.25">
      <c r="I728" s="30" t="s">
        <v>63</v>
      </c>
      <c r="J728" s="30"/>
      <c r="K728" s="30" t="s">
        <v>241</v>
      </c>
      <c r="L728" s="30"/>
      <c r="M728" s="30"/>
      <c r="N728" s="30"/>
      <c r="O728" s="31" t="s">
        <v>61</v>
      </c>
      <c r="P728" s="30" t="s">
        <v>71</v>
      </c>
    </row>
    <row r="729" spans="1:17" s="42" customFormat="1" x14ac:dyDescent="0.25">
      <c r="I729" s="30" t="s">
        <v>66</v>
      </c>
      <c r="J729" s="30"/>
      <c r="K729" s="30" t="s">
        <v>587</v>
      </c>
      <c r="L729" s="30"/>
      <c r="M729" s="30"/>
      <c r="N729" s="30"/>
      <c r="O729" s="31" t="s">
        <v>61</v>
      </c>
      <c r="P729" s="30" t="s">
        <v>484</v>
      </c>
    </row>
    <row r="730" spans="1:17" s="44" customFormat="1" x14ac:dyDescent="0.25">
      <c r="A730" s="87" t="s">
        <v>692</v>
      </c>
      <c r="B730" s="86"/>
      <c r="C730" s="86"/>
      <c r="D730" s="86"/>
      <c r="E730" s="86"/>
      <c r="F730" s="86"/>
      <c r="G730" s="86"/>
      <c r="H730" s="86"/>
      <c r="I730" s="86"/>
      <c r="J730" s="86"/>
      <c r="K730" s="86"/>
      <c r="L730" s="86"/>
      <c r="M730" s="86"/>
      <c r="N730" s="86"/>
      <c r="O730" s="86"/>
      <c r="P730" s="86"/>
      <c r="Q730" s="86"/>
    </row>
    <row r="731" spans="1:17" s="44" customFormat="1" ht="23.25" x14ac:dyDescent="0.25">
      <c r="A731" s="23">
        <v>1</v>
      </c>
      <c r="B731" s="23">
        <v>1</v>
      </c>
      <c r="C731" s="23" t="s">
        <v>626</v>
      </c>
      <c r="D731" s="24">
        <v>1998</v>
      </c>
      <c r="E731" s="24" t="s">
        <v>29</v>
      </c>
      <c r="F731" s="25" t="s">
        <v>483</v>
      </c>
      <c r="G731" s="23" t="s">
        <v>484</v>
      </c>
      <c r="H731" s="23">
        <v>20</v>
      </c>
      <c r="I731" s="26">
        <v>74</v>
      </c>
      <c r="J731" s="33">
        <v>250</v>
      </c>
      <c r="K731" s="33">
        <v>196</v>
      </c>
      <c r="L731" s="27">
        <v>210</v>
      </c>
      <c r="M731" s="33">
        <v>656</v>
      </c>
      <c r="N731" s="24" t="s">
        <v>29</v>
      </c>
      <c r="O731" s="24">
        <v>12</v>
      </c>
      <c r="P731" s="28">
        <v>96.307000000000002</v>
      </c>
      <c r="Q731" s="29" t="s">
        <v>485</v>
      </c>
    </row>
    <row r="732" spans="1:17" s="44" customFormat="1" ht="23.25" x14ac:dyDescent="0.25">
      <c r="A732" s="23">
        <v>2</v>
      </c>
      <c r="B732" s="23">
        <v>2</v>
      </c>
      <c r="C732" s="23" t="s">
        <v>627</v>
      </c>
      <c r="D732" s="24">
        <v>1998</v>
      </c>
      <c r="E732" s="24" t="s">
        <v>29</v>
      </c>
      <c r="F732" s="25" t="s">
        <v>432</v>
      </c>
      <c r="G732" s="23" t="s">
        <v>433</v>
      </c>
      <c r="H732" s="23">
        <v>15</v>
      </c>
      <c r="I732" s="26">
        <v>72.5</v>
      </c>
      <c r="J732" s="27">
        <v>242.5</v>
      </c>
      <c r="K732" s="27">
        <v>147.5</v>
      </c>
      <c r="L732" s="27">
        <v>235</v>
      </c>
      <c r="M732" s="27">
        <v>625</v>
      </c>
      <c r="N732" s="24" t="s">
        <v>29</v>
      </c>
      <c r="O732" s="24">
        <v>9</v>
      </c>
      <c r="P732" s="28">
        <v>92.738</v>
      </c>
      <c r="Q732" s="25" t="s">
        <v>628</v>
      </c>
    </row>
    <row r="733" spans="1:17" s="44" customFormat="1" ht="23.25" x14ac:dyDescent="0.25">
      <c r="A733" s="23">
        <v>3</v>
      </c>
      <c r="B733" s="23">
        <v>3</v>
      </c>
      <c r="C733" s="23" t="s">
        <v>629</v>
      </c>
      <c r="D733" s="24">
        <v>1992</v>
      </c>
      <c r="E733" s="24" t="s">
        <v>29</v>
      </c>
      <c r="F733" s="25" t="s">
        <v>630</v>
      </c>
      <c r="G733" s="23" t="s">
        <v>631</v>
      </c>
      <c r="H733" s="23">
        <v>17</v>
      </c>
      <c r="I733" s="26">
        <v>72.8</v>
      </c>
      <c r="J733" s="27">
        <v>217.5</v>
      </c>
      <c r="K733" s="27">
        <v>117.5</v>
      </c>
      <c r="L733" s="33">
        <v>270</v>
      </c>
      <c r="M733" s="27">
        <v>605</v>
      </c>
      <c r="N733" s="24" t="s">
        <v>29</v>
      </c>
      <c r="O733" s="24">
        <v>8</v>
      </c>
      <c r="P733" s="28">
        <v>89.578000000000003</v>
      </c>
      <c r="Q733" s="29" t="s">
        <v>632</v>
      </c>
    </row>
    <row r="734" spans="1:17" s="44" customFormat="1" ht="23.25" x14ac:dyDescent="0.25">
      <c r="A734" s="23">
        <v>4</v>
      </c>
      <c r="B734" s="23">
        <v>4</v>
      </c>
      <c r="C734" s="23" t="s">
        <v>633</v>
      </c>
      <c r="D734" s="24">
        <v>1985</v>
      </c>
      <c r="E734" s="24" t="s">
        <v>143</v>
      </c>
      <c r="F734" s="25" t="s">
        <v>634</v>
      </c>
      <c r="G734" s="23" t="s">
        <v>635</v>
      </c>
      <c r="H734" s="23">
        <v>14</v>
      </c>
      <c r="I734" s="26">
        <v>73.95</v>
      </c>
      <c r="J734" s="27">
        <v>232.5</v>
      </c>
      <c r="K734" s="27">
        <v>147.5</v>
      </c>
      <c r="L734" s="27">
        <v>225</v>
      </c>
      <c r="M734" s="27">
        <v>605</v>
      </c>
      <c r="N734" s="24" t="s">
        <v>29</v>
      </c>
      <c r="O734" s="24">
        <v>7</v>
      </c>
      <c r="P734" s="28">
        <v>88.850999999999999</v>
      </c>
      <c r="Q734" s="25" t="s">
        <v>636</v>
      </c>
    </row>
    <row r="735" spans="1:17" s="44" customFormat="1" ht="23.25" x14ac:dyDescent="0.25">
      <c r="A735" s="23">
        <v>5</v>
      </c>
      <c r="B735" s="23">
        <v>5</v>
      </c>
      <c r="C735" s="23" t="s">
        <v>637</v>
      </c>
      <c r="D735" s="24">
        <v>1999</v>
      </c>
      <c r="E735" s="24" t="s">
        <v>29</v>
      </c>
      <c r="F735" s="25" t="s">
        <v>75</v>
      </c>
      <c r="G735" s="23" t="s">
        <v>76</v>
      </c>
      <c r="H735" s="23">
        <v>7</v>
      </c>
      <c r="I735" s="26">
        <v>73.849999999999994</v>
      </c>
      <c r="J735" s="27">
        <v>220</v>
      </c>
      <c r="K735" s="27">
        <v>140</v>
      </c>
      <c r="L735" s="27">
        <v>240</v>
      </c>
      <c r="M735" s="27">
        <v>600</v>
      </c>
      <c r="N735" s="24" t="s">
        <v>29</v>
      </c>
      <c r="O735" s="24">
        <v>6</v>
      </c>
      <c r="P735" s="28">
        <v>88.179000000000002</v>
      </c>
      <c r="Q735" s="29" t="s">
        <v>136</v>
      </c>
    </row>
    <row r="736" spans="1:17" s="44" customFormat="1" ht="23.25" x14ac:dyDescent="0.25">
      <c r="A736" s="23">
        <v>6</v>
      </c>
      <c r="B736" s="23">
        <v>6</v>
      </c>
      <c r="C736" s="23" t="s">
        <v>638</v>
      </c>
      <c r="D736" s="24">
        <v>1996</v>
      </c>
      <c r="E736" s="24" t="s">
        <v>23</v>
      </c>
      <c r="F736" s="25" t="s">
        <v>432</v>
      </c>
      <c r="G736" s="23" t="s">
        <v>433</v>
      </c>
      <c r="H736" s="23">
        <v>10</v>
      </c>
      <c r="I736" s="26">
        <v>73.400000000000006</v>
      </c>
      <c r="J736" s="27">
        <v>210</v>
      </c>
      <c r="K736" s="27">
        <v>150</v>
      </c>
      <c r="L736" s="27">
        <v>230</v>
      </c>
      <c r="M736" s="27">
        <v>590</v>
      </c>
      <c r="N736" s="24" t="s">
        <v>26</v>
      </c>
      <c r="O736" s="24">
        <v>5</v>
      </c>
      <c r="P736" s="28">
        <v>86.984999999999999</v>
      </c>
      <c r="Q736" s="29" t="s">
        <v>639</v>
      </c>
    </row>
    <row r="737" spans="1:17" s="44" customFormat="1" x14ac:dyDescent="0.25">
      <c r="A737" s="23">
        <v>7</v>
      </c>
      <c r="B737" s="23">
        <v>7</v>
      </c>
      <c r="C737" s="23" t="s">
        <v>640</v>
      </c>
      <c r="D737" s="24">
        <v>2003</v>
      </c>
      <c r="E737" s="24" t="s">
        <v>23</v>
      </c>
      <c r="F737" s="25" t="s">
        <v>541</v>
      </c>
      <c r="G737" s="23" t="s">
        <v>542</v>
      </c>
      <c r="H737" s="23">
        <v>12</v>
      </c>
      <c r="I737" s="26">
        <v>73.900000000000006</v>
      </c>
      <c r="J737" s="27">
        <v>195</v>
      </c>
      <c r="K737" s="27">
        <v>130</v>
      </c>
      <c r="L737" s="27">
        <v>265</v>
      </c>
      <c r="M737" s="27">
        <v>590</v>
      </c>
      <c r="N737" s="24" t="s">
        <v>26</v>
      </c>
      <c r="O737" s="24">
        <v>4</v>
      </c>
      <c r="P737" s="28">
        <v>86.679000000000002</v>
      </c>
      <c r="Q737" s="29" t="s">
        <v>641</v>
      </c>
    </row>
    <row r="738" spans="1:17" s="44" customFormat="1" ht="23.25" x14ac:dyDescent="0.25">
      <c r="A738" s="23">
        <v>8</v>
      </c>
      <c r="B738" s="23">
        <v>8</v>
      </c>
      <c r="C738" s="23" t="s">
        <v>642</v>
      </c>
      <c r="D738" s="24">
        <v>1998</v>
      </c>
      <c r="E738" s="24" t="s">
        <v>23</v>
      </c>
      <c r="F738" s="25" t="s">
        <v>276</v>
      </c>
      <c r="G738" s="23" t="s">
        <v>643</v>
      </c>
      <c r="H738" s="23">
        <v>13</v>
      </c>
      <c r="I738" s="26">
        <v>73.7</v>
      </c>
      <c r="J738" s="27">
        <v>215</v>
      </c>
      <c r="K738" s="27">
        <v>132.5</v>
      </c>
      <c r="L738" s="27">
        <v>232.5</v>
      </c>
      <c r="M738" s="27">
        <v>580</v>
      </c>
      <c r="N738" s="24" t="s">
        <v>26</v>
      </c>
      <c r="O738" s="24">
        <v>3</v>
      </c>
      <c r="P738" s="28">
        <v>85.328999999999994</v>
      </c>
      <c r="Q738" s="25" t="s">
        <v>644</v>
      </c>
    </row>
    <row r="739" spans="1:17" s="62" customFormat="1" x14ac:dyDescent="0.25">
      <c r="A739" s="55">
        <v>9</v>
      </c>
      <c r="B739" s="55">
        <v>9</v>
      </c>
      <c r="C739" s="55" t="s">
        <v>645</v>
      </c>
      <c r="D739" s="56">
        <v>1988</v>
      </c>
      <c r="E739" s="56" t="s">
        <v>29</v>
      </c>
      <c r="F739" s="57" t="s">
        <v>3</v>
      </c>
      <c r="G739" s="55" t="s">
        <v>3</v>
      </c>
      <c r="H739" s="55">
        <v>1</v>
      </c>
      <c r="I739" s="58">
        <v>73.25</v>
      </c>
      <c r="J739" s="59">
        <v>195</v>
      </c>
      <c r="K739" s="59">
        <v>157.5</v>
      </c>
      <c r="L739" s="59">
        <v>225</v>
      </c>
      <c r="M739" s="59">
        <v>577.5</v>
      </c>
      <c r="N739" s="56" t="s">
        <v>23</v>
      </c>
      <c r="O739" s="63" t="s">
        <v>153</v>
      </c>
      <c r="P739" s="60">
        <v>85.231999999999999</v>
      </c>
      <c r="Q739" s="61" t="s">
        <v>375</v>
      </c>
    </row>
    <row r="740" spans="1:17" s="62" customFormat="1" x14ac:dyDescent="0.25">
      <c r="A740" s="55">
        <v>10</v>
      </c>
      <c r="B740" s="55">
        <v>10</v>
      </c>
      <c r="C740" s="55" t="s">
        <v>646</v>
      </c>
      <c r="D740" s="56">
        <v>1999</v>
      </c>
      <c r="E740" s="56" t="s">
        <v>23</v>
      </c>
      <c r="F740" s="57" t="s">
        <v>3</v>
      </c>
      <c r="G740" s="55" t="s">
        <v>3</v>
      </c>
      <c r="H740" s="55">
        <v>5</v>
      </c>
      <c r="I740" s="58">
        <v>73.7</v>
      </c>
      <c r="J740" s="59">
        <v>200</v>
      </c>
      <c r="K740" s="59">
        <v>125</v>
      </c>
      <c r="L740" s="59">
        <v>245</v>
      </c>
      <c r="M740" s="59">
        <v>570</v>
      </c>
      <c r="N740" s="56" t="s">
        <v>23</v>
      </c>
      <c r="O740" s="63" t="s">
        <v>153</v>
      </c>
      <c r="P740" s="60">
        <v>83.858000000000004</v>
      </c>
      <c r="Q740" s="57" t="s">
        <v>647</v>
      </c>
    </row>
    <row r="741" spans="1:17" s="44" customFormat="1" ht="23.25" x14ac:dyDescent="0.25">
      <c r="A741" s="23">
        <v>11</v>
      </c>
      <c r="B741" s="23">
        <v>11</v>
      </c>
      <c r="C741" s="23" t="s">
        <v>648</v>
      </c>
      <c r="D741" s="24">
        <v>1986</v>
      </c>
      <c r="E741" s="24" t="s">
        <v>23</v>
      </c>
      <c r="F741" s="25" t="s">
        <v>490</v>
      </c>
      <c r="G741" s="23" t="s">
        <v>491</v>
      </c>
      <c r="H741" s="23">
        <v>1</v>
      </c>
      <c r="I741" s="26">
        <v>73.8</v>
      </c>
      <c r="J741" s="27">
        <v>207.5</v>
      </c>
      <c r="K741" s="27">
        <v>120</v>
      </c>
      <c r="L741" s="27">
        <v>235</v>
      </c>
      <c r="M741" s="27">
        <v>562.5</v>
      </c>
      <c r="N741" s="24" t="s">
        <v>23</v>
      </c>
      <c r="O741" s="24">
        <v>2</v>
      </c>
      <c r="P741" s="28">
        <v>82.697000000000003</v>
      </c>
      <c r="Q741" s="25" t="s">
        <v>649</v>
      </c>
    </row>
    <row r="742" spans="1:17" s="44" customFormat="1" x14ac:dyDescent="0.25">
      <c r="A742" s="23">
        <v>12</v>
      </c>
      <c r="B742" s="23">
        <v>12</v>
      </c>
      <c r="C742" s="23" t="s">
        <v>419</v>
      </c>
      <c r="D742" s="24">
        <v>1990</v>
      </c>
      <c r="E742" s="24" t="s">
        <v>29</v>
      </c>
      <c r="F742" s="25" t="s">
        <v>189</v>
      </c>
      <c r="G742" s="23" t="s">
        <v>190</v>
      </c>
      <c r="H742" s="23">
        <v>16</v>
      </c>
      <c r="I742" s="26">
        <v>73.2</v>
      </c>
      <c r="J742" s="27">
        <v>200</v>
      </c>
      <c r="K742" s="27">
        <v>132.5</v>
      </c>
      <c r="L742" s="27">
        <v>220</v>
      </c>
      <c r="M742" s="27">
        <v>552.5</v>
      </c>
      <c r="N742" s="24" t="s">
        <v>23</v>
      </c>
      <c r="O742" s="24">
        <v>1</v>
      </c>
      <c r="P742" s="28">
        <v>81.572000000000003</v>
      </c>
      <c r="Q742" s="29" t="s">
        <v>49</v>
      </c>
    </row>
    <row r="743" spans="1:17" s="44" customFormat="1" ht="23.25" x14ac:dyDescent="0.25">
      <c r="A743" s="23">
        <v>13</v>
      </c>
      <c r="B743" s="23">
        <v>13</v>
      </c>
      <c r="C743" s="23" t="s">
        <v>650</v>
      </c>
      <c r="D743" s="24">
        <v>2002</v>
      </c>
      <c r="E743" s="24" t="s">
        <v>23</v>
      </c>
      <c r="F743" s="25" t="s">
        <v>313</v>
      </c>
      <c r="G743" s="23" t="s">
        <v>314</v>
      </c>
      <c r="H743" s="23">
        <v>2</v>
      </c>
      <c r="I743" s="26">
        <v>74</v>
      </c>
      <c r="J743" s="27">
        <v>190</v>
      </c>
      <c r="K743" s="27">
        <v>115</v>
      </c>
      <c r="L743" s="27">
        <v>242.5</v>
      </c>
      <c r="M743" s="27">
        <v>547.5</v>
      </c>
      <c r="N743" s="24" t="s">
        <v>23</v>
      </c>
      <c r="O743" s="24">
        <v>1</v>
      </c>
      <c r="P743" s="28">
        <v>80.378</v>
      </c>
      <c r="Q743" s="25" t="s">
        <v>651</v>
      </c>
    </row>
    <row r="744" spans="1:17" s="44" customFormat="1" x14ac:dyDescent="0.25">
      <c r="A744" s="23">
        <v>14</v>
      </c>
      <c r="B744" s="23">
        <v>14</v>
      </c>
      <c r="C744" s="23" t="s">
        <v>652</v>
      </c>
      <c r="D744" s="24">
        <v>1992</v>
      </c>
      <c r="E744" s="24">
        <v>1</v>
      </c>
      <c r="F744" s="25" t="s">
        <v>3</v>
      </c>
      <c r="G744" s="23" t="s">
        <v>3</v>
      </c>
      <c r="H744" s="23">
        <v>10</v>
      </c>
      <c r="I744" s="26">
        <v>73.3</v>
      </c>
      <c r="J744" s="27">
        <v>190</v>
      </c>
      <c r="K744" s="27">
        <v>142.5</v>
      </c>
      <c r="L744" s="27">
        <v>205</v>
      </c>
      <c r="M744" s="27">
        <v>537.5</v>
      </c>
      <c r="N744" s="24" t="s">
        <v>147</v>
      </c>
      <c r="O744" s="24" t="s">
        <v>153</v>
      </c>
      <c r="P744" s="28">
        <v>79.301000000000002</v>
      </c>
      <c r="Q744" s="29" t="s">
        <v>653</v>
      </c>
    </row>
    <row r="745" spans="1:17" s="44" customFormat="1" x14ac:dyDescent="0.25">
      <c r="A745" s="23">
        <v>15</v>
      </c>
      <c r="B745" s="23">
        <v>15</v>
      </c>
      <c r="C745" s="23" t="s">
        <v>654</v>
      </c>
      <c r="D745" s="24">
        <v>2003</v>
      </c>
      <c r="E745" s="24" t="s">
        <v>23</v>
      </c>
      <c r="F745" s="25" t="s">
        <v>189</v>
      </c>
      <c r="G745" s="23" t="s">
        <v>190</v>
      </c>
      <c r="H745" s="23">
        <v>9</v>
      </c>
      <c r="I745" s="26">
        <v>72.95</v>
      </c>
      <c r="J745" s="27">
        <v>180</v>
      </c>
      <c r="K745" s="27">
        <v>115</v>
      </c>
      <c r="L745" s="27">
        <v>225</v>
      </c>
      <c r="M745" s="27">
        <v>520</v>
      </c>
      <c r="N745" s="24" t="s">
        <v>23</v>
      </c>
      <c r="O745" s="24">
        <v>1</v>
      </c>
      <c r="P745" s="28">
        <v>76.91</v>
      </c>
      <c r="Q745" s="29" t="s">
        <v>192</v>
      </c>
    </row>
    <row r="746" spans="1:17" s="44" customFormat="1" x14ac:dyDescent="0.25">
      <c r="A746" s="23">
        <v>16</v>
      </c>
      <c r="B746" s="23">
        <v>16</v>
      </c>
      <c r="C746" s="23" t="s">
        <v>655</v>
      </c>
      <c r="D746" s="24">
        <v>1998</v>
      </c>
      <c r="E746" s="24">
        <v>1</v>
      </c>
      <c r="F746" s="25" t="s">
        <v>3</v>
      </c>
      <c r="G746" s="23" t="s">
        <v>3</v>
      </c>
      <c r="H746" s="23">
        <v>6</v>
      </c>
      <c r="I746" s="26">
        <v>73.400000000000006</v>
      </c>
      <c r="J746" s="27">
        <v>165</v>
      </c>
      <c r="K746" s="27">
        <v>130</v>
      </c>
      <c r="L746" s="27">
        <v>220</v>
      </c>
      <c r="M746" s="27">
        <v>515</v>
      </c>
      <c r="N746" s="24" t="s">
        <v>147</v>
      </c>
      <c r="O746" s="24" t="s">
        <v>153</v>
      </c>
      <c r="P746" s="28">
        <v>75.927000000000007</v>
      </c>
      <c r="Q746" s="29" t="s">
        <v>49</v>
      </c>
    </row>
    <row r="747" spans="1:17" s="44" customFormat="1" ht="23.25" x14ac:dyDescent="0.25">
      <c r="A747" s="23">
        <v>17</v>
      </c>
      <c r="B747" s="23">
        <v>17</v>
      </c>
      <c r="C747" s="23" t="s">
        <v>656</v>
      </c>
      <c r="D747" s="24">
        <v>2000</v>
      </c>
      <c r="E747" s="24" t="s">
        <v>23</v>
      </c>
      <c r="F747" s="25" t="s">
        <v>3</v>
      </c>
      <c r="G747" s="23" t="s">
        <v>3</v>
      </c>
      <c r="H747" s="23">
        <v>7</v>
      </c>
      <c r="I747" s="26">
        <v>73.349999999999994</v>
      </c>
      <c r="J747" s="27">
        <v>170</v>
      </c>
      <c r="K747" s="27">
        <v>137.5</v>
      </c>
      <c r="L747" s="27">
        <v>200</v>
      </c>
      <c r="M747" s="27">
        <v>507.5</v>
      </c>
      <c r="N747" s="24" t="s">
        <v>23</v>
      </c>
      <c r="O747" s="24" t="s">
        <v>153</v>
      </c>
      <c r="P747" s="28">
        <v>74.847999999999999</v>
      </c>
      <c r="Q747" s="25" t="s">
        <v>657</v>
      </c>
    </row>
    <row r="748" spans="1:17" s="44" customFormat="1" x14ac:dyDescent="0.25">
      <c r="A748" s="23">
        <v>18</v>
      </c>
      <c r="B748" s="23">
        <v>18</v>
      </c>
      <c r="C748" s="23" t="s">
        <v>658</v>
      </c>
      <c r="D748" s="24">
        <v>2000</v>
      </c>
      <c r="E748" s="24" t="s">
        <v>23</v>
      </c>
      <c r="F748" s="25" t="s">
        <v>3</v>
      </c>
      <c r="G748" s="23" t="s">
        <v>3</v>
      </c>
      <c r="H748" s="23">
        <v>3</v>
      </c>
      <c r="I748" s="26">
        <v>73.099999999999994</v>
      </c>
      <c r="J748" s="27">
        <v>160</v>
      </c>
      <c r="K748" s="27">
        <v>125</v>
      </c>
      <c r="L748" s="27">
        <v>200</v>
      </c>
      <c r="M748" s="27">
        <v>485</v>
      </c>
      <c r="N748" s="24" t="s">
        <v>23</v>
      </c>
      <c r="O748" s="24" t="s">
        <v>153</v>
      </c>
      <c r="P748" s="28">
        <v>71.656999999999996</v>
      </c>
      <c r="Q748" s="29" t="s">
        <v>659</v>
      </c>
    </row>
    <row r="749" spans="1:17" s="44" customFormat="1" x14ac:dyDescent="0.25">
      <c r="A749" s="23">
        <v>19</v>
      </c>
      <c r="B749" s="23">
        <v>19</v>
      </c>
      <c r="C749" s="23" t="s">
        <v>660</v>
      </c>
      <c r="D749" s="24">
        <v>1999</v>
      </c>
      <c r="E749" s="24" t="s">
        <v>23</v>
      </c>
      <c r="F749" s="25" t="s">
        <v>110</v>
      </c>
      <c r="G749" s="23" t="s">
        <v>661</v>
      </c>
      <c r="H749" s="23">
        <v>3</v>
      </c>
      <c r="I749" s="26">
        <v>73.599999999999994</v>
      </c>
      <c r="J749" s="27">
        <v>165</v>
      </c>
      <c r="K749" s="27">
        <v>120</v>
      </c>
      <c r="L749" s="27">
        <v>200</v>
      </c>
      <c r="M749" s="27">
        <v>485</v>
      </c>
      <c r="N749" s="24" t="s">
        <v>23</v>
      </c>
      <c r="O749" s="24">
        <v>1</v>
      </c>
      <c r="P749" s="28">
        <v>71.403000000000006</v>
      </c>
      <c r="Q749" s="29" t="s">
        <v>662</v>
      </c>
    </row>
    <row r="750" spans="1:17" s="44" customFormat="1" x14ac:dyDescent="0.25">
      <c r="A750" s="23">
        <v>20</v>
      </c>
      <c r="B750" s="23">
        <v>20</v>
      </c>
      <c r="C750" s="23" t="s">
        <v>663</v>
      </c>
      <c r="D750" s="24">
        <v>2000</v>
      </c>
      <c r="E750" s="24">
        <v>1</v>
      </c>
      <c r="F750" s="25" t="s">
        <v>3</v>
      </c>
      <c r="G750" s="23" t="s">
        <v>3</v>
      </c>
      <c r="H750" s="23">
        <v>9</v>
      </c>
      <c r="I750" s="26">
        <v>73.400000000000006</v>
      </c>
      <c r="J750" s="27">
        <v>157.5</v>
      </c>
      <c r="K750" s="27">
        <v>130</v>
      </c>
      <c r="L750" s="27">
        <v>192.5</v>
      </c>
      <c r="M750" s="27">
        <v>480</v>
      </c>
      <c r="N750" s="24" t="s">
        <v>147</v>
      </c>
      <c r="O750" s="24" t="s">
        <v>153</v>
      </c>
      <c r="P750" s="28">
        <v>70.766999999999996</v>
      </c>
      <c r="Q750" s="29" t="s">
        <v>664</v>
      </c>
    </row>
    <row r="751" spans="1:17" s="44" customFormat="1" x14ac:dyDescent="0.25">
      <c r="A751" s="23"/>
      <c r="B751" s="23"/>
      <c r="C751" s="34" t="s">
        <v>177</v>
      </c>
      <c r="D751" s="24"/>
      <c r="E751" s="24"/>
      <c r="F751" s="25"/>
      <c r="G751" s="23"/>
      <c r="H751" s="23"/>
      <c r="I751" s="34" t="s">
        <v>183</v>
      </c>
      <c r="J751" s="27"/>
      <c r="K751" s="27"/>
      <c r="L751" s="27"/>
      <c r="M751" s="27"/>
      <c r="N751" s="24"/>
      <c r="O751" s="24"/>
      <c r="P751" s="28"/>
      <c r="Q751" s="29"/>
    </row>
    <row r="752" spans="1:17" s="44" customFormat="1" x14ac:dyDescent="0.25">
      <c r="A752" s="23"/>
      <c r="B752" s="23"/>
      <c r="C752" s="34" t="s">
        <v>694</v>
      </c>
      <c r="D752" s="24"/>
      <c r="E752" s="24"/>
      <c r="F752" s="25"/>
      <c r="G752" s="23"/>
      <c r="H752" s="23"/>
      <c r="I752" s="34" t="s">
        <v>697</v>
      </c>
      <c r="J752" s="27"/>
      <c r="K752" s="27"/>
      <c r="L752" s="27"/>
      <c r="M752" s="27"/>
      <c r="N752" s="24"/>
      <c r="O752" s="24"/>
      <c r="P752" s="28"/>
      <c r="Q752" s="29"/>
    </row>
    <row r="753" spans="1:17" s="44" customFormat="1" x14ac:dyDescent="0.25">
      <c r="A753" s="23"/>
      <c r="B753" s="23"/>
      <c r="C753" s="34" t="s">
        <v>695</v>
      </c>
      <c r="D753" s="24"/>
      <c r="E753" s="24"/>
      <c r="F753" s="25"/>
      <c r="G753" s="23"/>
      <c r="H753" s="23"/>
      <c r="I753" s="34" t="s">
        <v>179</v>
      </c>
      <c r="J753" s="27"/>
      <c r="K753" s="27"/>
      <c r="L753" s="27"/>
      <c r="M753" s="27"/>
      <c r="N753" s="24"/>
      <c r="O753" s="24"/>
      <c r="P753" s="28"/>
      <c r="Q753" s="29"/>
    </row>
    <row r="754" spans="1:17" s="44" customFormat="1" x14ac:dyDescent="0.25">
      <c r="A754" s="23"/>
      <c r="B754" s="23"/>
      <c r="C754" s="34" t="s">
        <v>181</v>
      </c>
      <c r="D754" s="24"/>
      <c r="E754" s="24"/>
      <c r="F754" s="25"/>
      <c r="G754" s="23"/>
      <c r="H754" s="23"/>
      <c r="I754" s="34" t="s">
        <v>698</v>
      </c>
      <c r="J754" s="27"/>
      <c r="K754" s="27"/>
      <c r="L754" s="27"/>
      <c r="M754" s="27"/>
      <c r="N754" s="24"/>
      <c r="O754" s="24"/>
      <c r="P754" s="28"/>
      <c r="Q754" s="29"/>
    </row>
    <row r="755" spans="1:17" s="44" customFormat="1" x14ac:dyDescent="0.25">
      <c r="A755" s="23"/>
      <c r="B755" s="23"/>
      <c r="C755" s="34" t="s">
        <v>696</v>
      </c>
      <c r="D755" s="24"/>
      <c r="E755" s="24"/>
      <c r="F755" s="25"/>
      <c r="G755" s="23"/>
      <c r="H755" s="23"/>
      <c r="I755" s="26"/>
      <c r="J755" s="27"/>
      <c r="K755" s="27"/>
      <c r="L755" s="27"/>
      <c r="M755" s="27"/>
      <c r="N755" s="24"/>
      <c r="O755" s="24"/>
      <c r="P755" s="28"/>
      <c r="Q755" s="29"/>
    </row>
    <row r="756" spans="1:17" s="44" customFormat="1" x14ac:dyDescent="0.25">
      <c r="A756" s="30"/>
      <c r="B756" s="30"/>
      <c r="C756" s="30" t="s">
        <v>50</v>
      </c>
      <c r="D756" s="30"/>
      <c r="E756" s="30"/>
      <c r="F756" s="30"/>
      <c r="G756" s="30"/>
      <c r="H756" s="30"/>
      <c r="I756" s="30" t="s">
        <v>51</v>
      </c>
      <c r="J756" s="30"/>
      <c r="K756" s="30"/>
      <c r="L756" s="30"/>
      <c r="M756" s="30"/>
      <c r="N756" s="30"/>
      <c r="O756" s="30"/>
      <c r="P756" s="30"/>
    </row>
    <row r="757" spans="1:17" s="44" customFormat="1" x14ac:dyDescent="0.25">
      <c r="C757" s="30" t="s">
        <v>127</v>
      </c>
      <c r="D757" s="31"/>
      <c r="E757" s="30" t="s">
        <v>53</v>
      </c>
      <c r="F757" s="30" t="s">
        <v>3</v>
      </c>
      <c r="I757" s="30" t="s">
        <v>54</v>
      </c>
      <c r="J757" s="30"/>
      <c r="K757" s="30" t="s">
        <v>126</v>
      </c>
      <c r="L757" s="30"/>
      <c r="M757" s="30"/>
      <c r="N757" s="30"/>
      <c r="O757" s="31" t="s">
        <v>53</v>
      </c>
      <c r="P757" s="30" t="s">
        <v>3</v>
      </c>
    </row>
    <row r="758" spans="1:17" s="44" customFormat="1" x14ac:dyDescent="0.25">
      <c r="C758" s="30" t="s">
        <v>28</v>
      </c>
      <c r="D758" s="31"/>
      <c r="E758" s="30" t="s">
        <v>53</v>
      </c>
      <c r="F758" s="30" t="s">
        <v>3</v>
      </c>
      <c r="I758" s="30" t="s">
        <v>57</v>
      </c>
      <c r="J758" s="30"/>
      <c r="K758" s="30" t="s">
        <v>691</v>
      </c>
      <c r="L758" s="30"/>
      <c r="M758" s="30"/>
      <c r="N758" s="30"/>
      <c r="O758" s="31" t="s">
        <v>53</v>
      </c>
      <c r="P758" s="30" t="s">
        <v>284</v>
      </c>
    </row>
    <row r="759" spans="1:17" s="44" customFormat="1" x14ac:dyDescent="0.25">
      <c r="C759" s="30" t="s">
        <v>125</v>
      </c>
      <c r="D759" s="31"/>
      <c r="E759" s="30" t="s">
        <v>53</v>
      </c>
      <c r="F759" s="30" t="s">
        <v>80</v>
      </c>
      <c r="I759" s="30" t="s">
        <v>57</v>
      </c>
      <c r="J759" s="30"/>
      <c r="K759" s="30" t="s">
        <v>62</v>
      </c>
      <c r="L759" s="30"/>
      <c r="M759" s="30"/>
      <c r="N759" s="30"/>
      <c r="O759" s="31" t="s">
        <v>53</v>
      </c>
      <c r="P759" s="30" t="s">
        <v>3</v>
      </c>
    </row>
    <row r="760" spans="1:17" s="44" customFormat="1" x14ac:dyDescent="0.25">
      <c r="I760" s="30" t="s">
        <v>63</v>
      </c>
      <c r="J760" s="30"/>
      <c r="K760" s="30" t="s">
        <v>587</v>
      </c>
      <c r="L760" s="30"/>
      <c r="M760" s="30"/>
      <c r="N760" s="30"/>
      <c r="O760" s="31" t="s">
        <v>61</v>
      </c>
      <c r="P760" s="30" t="s">
        <v>484</v>
      </c>
    </row>
    <row r="761" spans="1:17" s="44" customFormat="1" x14ac:dyDescent="0.25">
      <c r="I761" s="30" t="s">
        <v>66</v>
      </c>
      <c r="J761" s="30"/>
      <c r="K761" s="30" t="s">
        <v>346</v>
      </c>
      <c r="L761" s="30"/>
      <c r="M761" s="30"/>
      <c r="N761" s="30"/>
      <c r="O761" s="31" t="s">
        <v>61</v>
      </c>
      <c r="P761" s="30" t="s">
        <v>3</v>
      </c>
    </row>
    <row r="762" spans="1:17" s="44" customFormat="1" x14ac:dyDescent="0.25">
      <c r="A762" s="87" t="s">
        <v>693</v>
      </c>
      <c r="B762" s="86"/>
      <c r="C762" s="86"/>
      <c r="D762" s="86"/>
      <c r="E762" s="86"/>
      <c r="F762" s="86"/>
      <c r="G762" s="86"/>
      <c r="H762" s="86"/>
      <c r="I762" s="86"/>
      <c r="J762" s="86"/>
      <c r="K762" s="86"/>
      <c r="L762" s="86"/>
      <c r="M762" s="86"/>
      <c r="N762" s="86"/>
      <c r="O762" s="86"/>
      <c r="P762" s="86"/>
      <c r="Q762" s="86"/>
    </row>
    <row r="763" spans="1:17" s="44" customFormat="1" x14ac:dyDescent="0.25">
      <c r="A763" s="23">
        <v>21</v>
      </c>
      <c r="B763" s="23">
        <v>21</v>
      </c>
      <c r="C763" s="23" t="s">
        <v>665</v>
      </c>
      <c r="D763" s="24">
        <v>1987</v>
      </c>
      <c r="E763" s="24" t="s">
        <v>23</v>
      </c>
      <c r="F763" s="25" t="s">
        <v>3</v>
      </c>
      <c r="G763" s="23" t="s">
        <v>3</v>
      </c>
      <c r="H763" s="23">
        <v>5</v>
      </c>
      <c r="I763" s="26">
        <v>71.7</v>
      </c>
      <c r="J763" s="27">
        <v>155</v>
      </c>
      <c r="K763" s="27">
        <v>115</v>
      </c>
      <c r="L763" s="27">
        <v>200</v>
      </c>
      <c r="M763" s="27">
        <v>470</v>
      </c>
      <c r="N763" s="24" t="s">
        <v>23</v>
      </c>
      <c r="O763" s="24" t="s">
        <v>153</v>
      </c>
      <c r="P763" s="28">
        <v>70.144000000000005</v>
      </c>
      <c r="Q763" s="29" t="s">
        <v>49</v>
      </c>
    </row>
    <row r="764" spans="1:17" s="44" customFormat="1" ht="23.25" x14ac:dyDescent="0.25">
      <c r="A764" s="23">
        <v>22</v>
      </c>
      <c r="B764" s="23">
        <v>22</v>
      </c>
      <c r="C764" s="23" t="s">
        <v>666</v>
      </c>
      <c r="D764" s="24">
        <v>1999</v>
      </c>
      <c r="E764" s="24">
        <v>1</v>
      </c>
      <c r="F764" s="25" t="s">
        <v>3</v>
      </c>
      <c r="G764" s="23" t="s">
        <v>3</v>
      </c>
      <c r="H764" s="23">
        <v>21</v>
      </c>
      <c r="I764" s="26">
        <v>69</v>
      </c>
      <c r="J764" s="27">
        <v>135</v>
      </c>
      <c r="K764" s="27">
        <v>120</v>
      </c>
      <c r="L764" s="27">
        <v>195</v>
      </c>
      <c r="M764" s="27">
        <v>450</v>
      </c>
      <c r="N764" s="24" t="s">
        <v>45</v>
      </c>
      <c r="O764" s="24" t="s">
        <v>153</v>
      </c>
      <c r="P764" s="28">
        <v>68.522999999999996</v>
      </c>
      <c r="Q764" s="25" t="s">
        <v>657</v>
      </c>
    </row>
    <row r="765" spans="1:17" s="44" customFormat="1" x14ac:dyDescent="0.25">
      <c r="A765" s="23">
        <v>23</v>
      </c>
      <c r="B765" s="23">
        <v>23</v>
      </c>
      <c r="C765" s="23" t="s">
        <v>667</v>
      </c>
      <c r="D765" s="24">
        <v>2002</v>
      </c>
      <c r="E765" s="24">
        <v>1</v>
      </c>
      <c r="F765" s="25" t="s">
        <v>3</v>
      </c>
      <c r="G765" s="23" t="s">
        <v>3</v>
      </c>
      <c r="H765" s="23">
        <v>2</v>
      </c>
      <c r="I765" s="26">
        <v>73.2</v>
      </c>
      <c r="J765" s="27">
        <v>170</v>
      </c>
      <c r="K765" s="27">
        <v>100</v>
      </c>
      <c r="L765" s="27">
        <v>180</v>
      </c>
      <c r="M765" s="27">
        <v>450</v>
      </c>
      <c r="N765" s="24" t="s">
        <v>45</v>
      </c>
      <c r="O765" s="24" t="s">
        <v>153</v>
      </c>
      <c r="P765" s="28">
        <v>66.438000000000002</v>
      </c>
      <c r="Q765" s="29" t="s">
        <v>266</v>
      </c>
    </row>
    <row r="766" spans="1:17" s="44" customFormat="1" x14ac:dyDescent="0.25">
      <c r="A766" s="23">
        <v>24</v>
      </c>
      <c r="B766" s="23">
        <v>24</v>
      </c>
      <c r="C766" s="23" t="s">
        <v>668</v>
      </c>
      <c r="D766" s="24">
        <v>1991</v>
      </c>
      <c r="E766" s="24">
        <v>1</v>
      </c>
      <c r="F766" s="25" t="s">
        <v>3</v>
      </c>
      <c r="G766" s="23" t="s">
        <v>3</v>
      </c>
      <c r="H766" s="23">
        <v>14</v>
      </c>
      <c r="I766" s="26">
        <v>73.3</v>
      </c>
      <c r="J766" s="27">
        <v>155</v>
      </c>
      <c r="K766" s="27">
        <v>115</v>
      </c>
      <c r="L766" s="27">
        <v>180</v>
      </c>
      <c r="M766" s="27">
        <v>450</v>
      </c>
      <c r="N766" s="24" t="s">
        <v>45</v>
      </c>
      <c r="O766" s="24" t="s">
        <v>153</v>
      </c>
      <c r="P766" s="28">
        <v>66.391000000000005</v>
      </c>
      <c r="Q766" s="29" t="s">
        <v>49</v>
      </c>
    </row>
    <row r="767" spans="1:17" s="44" customFormat="1" x14ac:dyDescent="0.25">
      <c r="A767" s="23">
        <v>25</v>
      </c>
      <c r="B767" s="23">
        <v>25</v>
      </c>
      <c r="C767" s="23" t="s">
        <v>669</v>
      </c>
      <c r="D767" s="24">
        <v>1994</v>
      </c>
      <c r="E767" s="24">
        <v>1</v>
      </c>
      <c r="F767" s="25" t="s">
        <v>3</v>
      </c>
      <c r="G767" s="23" t="s">
        <v>670</v>
      </c>
      <c r="H767" s="23">
        <v>19</v>
      </c>
      <c r="I767" s="26">
        <v>71.95</v>
      </c>
      <c r="J767" s="27">
        <v>157.5</v>
      </c>
      <c r="K767" s="27">
        <v>110</v>
      </c>
      <c r="L767" s="27">
        <v>175</v>
      </c>
      <c r="M767" s="27">
        <v>442.5</v>
      </c>
      <c r="N767" s="24" t="s">
        <v>45</v>
      </c>
      <c r="O767" s="24" t="s">
        <v>153</v>
      </c>
      <c r="P767" s="28">
        <v>65.92</v>
      </c>
      <c r="Q767" s="29" t="s">
        <v>49</v>
      </c>
    </row>
    <row r="768" spans="1:17" s="44" customFormat="1" x14ac:dyDescent="0.25">
      <c r="A768" s="23">
        <v>26</v>
      </c>
      <c r="B768" s="23">
        <v>26</v>
      </c>
      <c r="C768" s="23" t="s">
        <v>671</v>
      </c>
      <c r="D768" s="24">
        <v>2002</v>
      </c>
      <c r="E768" s="24">
        <v>1</v>
      </c>
      <c r="F768" s="25" t="s">
        <v>3</v>
      </c>
      <c r="G768" s="23" t="s">
        <v>3</v>
      </c>
      <c r="H768" s="23">
        <v>4</v>
      </c>
      <c r="I768" s="26">
        <v>73.150000000000006</v>
      </c>
      <c r="J768" s="27">
        <v>142.5</v>
      </c>
      <c r="K768" s="27">
        <v>105</v>
      </c>
      <c r="L768" s="27">
        <v>195</v>
      </c>
      <c r="M768" s="27">
        <v>442.5</v>
      </c>
      <c r="N768" s="24" t="s">
        <v>45</v>
      </c>
      <c r="O768" s="24" t="s">
        <v>153</v>
      </c>
      <c r="P768" s="28">
        <v>65.353999999999999</v>
      </c>
      <c r="Q768" s="29" t="s">
        <v>586</v>
      </c>
    </row>
    <row r="769" spans="1:17" s="44" customFormat="1" ht="23.25" x14ac:dyDescent="0.25">
      <c r="A769" s="23">
        <v>27</v>
      </c>
      <c r="B769" s="23">
        <v>27</v>
      </c>
      <c r="C769" s="23" t="s">
        <v>672</v>
      </c>
      <c r="D769" s="24">
        <v>2001</v>
      </c>
      <c r="E769" s="24">
        <v>1</v>
      </c>
      <c r="F769" s="25" t="s">
        <v>3</v>
      </c>
      <c r="G769" s="23" t="s">
        <v>3</v>
      </c>
      <c r="H769" s="23">
        <v>8</v>
      </c>
      <c r="I769" s="26">
        <v>73.349999999999994</v>
      </c>
      <c r="J769" s="27">
        <v>142.5</v>
      </c>
      <c r="K769" s="27">
        <v>115</v>
      </c>
      <c r="L769" s="27">
        <v>165</v>
      </c>
      <c r="M769" s="27">
        <v>422.5</v>
      </c>
      <c r="N769" s="24" t="s">
        <v>45</v>
      </c>
      <c r="O769" s="24" t="s">
        <v>153</v>
      </c>
      <c r="P769" s="28">
        <v>62.311999999999998</v>
      </c>
      <c r="Q769" s="25" t="s">
        <v>657</v>
      </c>
    </row>
    <row r="770" spans="1:17" s="44" customFormat="1" x14ac:dyDescent="0.25">
      <c r="A770" s="23">
        <v>28</v>
      </c>
      <c r="B770" s="23">
        <v>28</v>
      </c>
      <c r="C770" s="23" t="s">
        <v>673</v>
      </c>
      <c r="D770" s="24">
        <v>2002</v>
      </c>
      <c r="E770" s="24">
        <v>1</v>
      </c>
      <c r="F770" s="25" t="s">
        <v>3</v>
      </c>
      <c r="G770" s="23" t="s">
        <v>3</v>
      </c>
      <c r="H770" s="23">
        <v>12</v>
      </c>
      <c r="I770" s="26">
        <v>73</v>
      </c>
      <c r="J770" s="27">
        <v>150</v>
      </c>
      <c r="K770" s="27">
        <v>90</v>
      </c>
      <c r="L770" s="27">
        <v>175</v>
      </c>
      <c r="M770" s="27">
        <v>415</v>
      </c>
      <c r="N770" s="24" t="s">
        <v>45</v>
      </c>
      <c r="O770" s="24" t="s">
        <v>153</v>
      </c>
      <c r="P770" s="28">
        <v>61.357999999999997</v>
      </c>
      <c r="Q770" s="29" t="s">
        <v>674</v>
      </c>
    </row>
    <row r="771" spans="1:17" s="44" customFormat="1" x14ac:dyDescent="0.25">
      <c r="A771" s="23">
        <v>29</v>
      </c>
      <c r="B771" s="23">
        <v>29</v>
      </c>
      <c r="C771" s="23" t="s">
        <v>675</v>
      </c>
      <c r="D771" s="24">
        <v>2001</v>
      </c>
      <c r="E771" s="24">
        <v>1</v>
      </c>
      <c r="F771" s="25" t="s">
        <v>3</v>
      </c>
      <c r="G771" s="23" t="s">
        <v>3</v>
      </c>
      <c r="H771" s="23">
        <v>13</v>
      </c>
      <c r="I771" s="26">
        <v>72.849999999999994</v>
      </c>
      <c r="J771" s="27">
        <v>145</v>
      </c>
      <c r="K771" s="27">
        <v>100</v>
      </c>
      <c r="L771" s="27">
        <v>165</v>
      </c>
      <c r="M771" s="27">
        <v>410</v>
      </c>
      <c r="N771" s="24" t="s">
        <v>191</v>
      </c>
      <c r="O771" s="24" t="s">
        <v>153</v>
      </c>
      <c r="P771" s="28">
        <v>60.683999999999997</v>
      </c>
      <c r="Q771" s="25" t="s">
        <v>676</v>
      </c>
    </row>
    <row r="772" spans="1:17" s="44" customFormat="1" x14ac:dyDescent="0.25">
      <c r="A772" s="23">
        <v>30</v>
      </c>
      <c r="B772" s="23">
        <v>30</v>
      </c>
      <c r="C772" s="23" t="s">
        <v>677</v>
      </c>
      <c r="D772" s="24">
        <v>2001</v>
      </c>
      <c r="E772" s="24">
        <v>1</v>
      </c>
      <c r="F772" s="25" t="s">
        <v>3</v>
      </c>
      <c r="G772" s="23" t="s">
        <v>3</v>
      </c>
      <c r="H772" s="23">
        <v>11</v>
      </c>
      <c r="I772" s="26">
        <v>69.400000000000006</v>
      </c>
      <c r="J772" s="27">
        <v>157.5</v>
      </c>
      <c r="K772" s="27">
        <v>100</v>
      </c>
      <c r="L772" s="27">
        <v>140</v>
      </c>
      <c r="M772" s="27">
        <v>397.5</v>
      </c>
      <c r="N772" s="24" t="s">
        <v>191</v>
      </c>
      <c r="O772" s="24" t="s">
        <v>153</v>
      </c>
      <c r="P772" s="28">
        <v>60.344999999999999</v>
      </c>
      <c r="Q772" s="29" t="s">
        <v>567</v>
      </c>
    </row>
    <row r="773" spans="1:17" s="44" customFormat="1" ht="23.25" x14ac:dyDescent="0.25">
      <c r="A773" s="23">
        <v>31</v>
      </c>
      <c r="B773" s="23">
        <v>31</v>
      </c>
      <c r="C773" s="23" t="s">
        <v>678</v>
      </c>
      <c r="D773" s="24">
        <v>2001</v>
      </c>
      <c r="E773" s="24">
        <v>1</v>
      </c>
      <c r="F773" s="25" t="s">
        <v>3</v>
      </c>
      <c r="G773" s="23" t="s">
        <v>3</v>
      </c>
      <c r="H773" s="23">
        <v>18</v>
      </c>
      <c r="I773" s="26">
        <v>73.3</v>
      </c>
      <c r="J773" s="27">
        <v>120</v>
      </c>
      <c r="K773" s="27">
        <v>105</v>
      </c>
      <c r="L773" s="27">
        <v>170</v>
      </c>
      <c r="M773" s="27">
        <v>395</v>
      </c>
      <c r="N773" s="24" t="s">
        <v>191</v>
      </c>
      <c r="O773" s="24" t="s">
        <v>153</v>
      </c>
      <c r="P773" s="28">
        <v>58.277000000000001</v>
      </c>
      <c r="Q773" s="25" t="s">
        <v>657</v>
      </c>
    </row>
    <row r="774" spans="1:17" s="44" customFormat="1" x14ac:dyDescent="0.25">
      <c r="A774" s="23">
        <v>32</v>
      </c>
      <c r="B774" s="23">
        <v>32</v>
      </c>
      <c r="C774" s="23" t="s">
        <v>679</v>
      </c>
      <c r="D774" s="24">
        <v>2000</v>
      </c>
      <c r="E774" s="24">
        <v>1</v>
      </c>
      <c r="F774" s="25" t="s">
        <v>3</v>
      </c>
      <c r="G774" s="23" t="s">
        <v>3</v>
      </c>
      <c r="H774" s="23">
        <v>15</v>
      </c>
      <c r="I774" s="26">
        <v>69.650000000000006</v>
      </c>
      <c r="J774" s="27">
        <v>120</v>
      </c>
      <c r="K774" s="27">
        <v>100</v>
      </c>
      <c r="L774" s="27">
        <v>150</v>
      </c>
      <c r="M774" s="27">
        <v>370</v>
      </c>
      <c r="N774" s="24" t="s">
        <v>191</v>
      </c>
      <c r="O774" s="24" t="s">
        <v>153</v>
      </c>
      <c r="P774" s="28">
        <v>56.064</v>
      </c>
      <c r="Q774" s="29" t="s">
        <v>478</v>
      </c>
    </row>
    <row r="775" spans="1:17" s="44" customFormat="1" x14ac:dyDescent="0.25">
      <c r="A775" s="23">
        <v>33</v>
      </c>
      <c r="B775" s="23">
        <v>33</v>
      </c>
      <c r="C775" s="23" t="s">
        <v>680</v>
      </c>
      <c r="D775" s="24">
        <v>2002</v>
      </c>
      <c r="E775" s="24">
        <v>1</v>
      </c>
      <c r="F775" s="25" t="s">
        <v>3</v>
      </c>
      <c r="G775" s="23" t="s">
        <v>3</v>
      </c>
      <c r="H775" s="23">
        <v>6</v>
      </c>
      <c r="I775" s="26">
        <v>72.650000000000006</v>
      </c>
      <c r="J775" s="27">
        <v>135</v>
      </c>
      <c r="K775" s="27">
        <v>85</v>
      </c>
      <c r="L775" s="27">
        <v>150</v>
      </c>
      <c r="M775" s="27">
        <v>370</v>
      </c>
      <c r="N775" s="24" t="s">
        <v>191</v>
      </c>
      <c r="O775" s="24" t="s">
        <v>153</v>
      </c>
      <c r="P775" s="28">
        <v>54.841999999999999</v>
      </c>
      <c r="Q775" s="29" t="s">
        <v>681</v>
      </c>
    </row>
    <row r="776" spans="1:17" s="44" customFormat="1" x14ac:dyDescent="0.25">
      <c r="A776" s="23">
        <v>34</v>
      </c>
      <c r="B776" s="23">
        <v>34</v>
      </c>
      <c r="C776" s="23" t="s">
        <v>682</v>
      </c>
      <c r="D776" s="24">
        <v>2001</v>
      </c>
      <c r="E776" s="24">
        <v>1</v>
      </c>
      <c r="F776" s="25" t="s">
        <v>3</v>
      </c>
      <c r="G776" s="23" t="s">
        <v>3</v>
      </c>
      <c r="H776" s="23">
        <v>11</v>
      </c>
      <c r="I776" s="26">
        <v>72.2</v>
      </c>
      <c r="J776" s="27">
        <v>115</v>
      </c>
      <c r="K776" s="27">
        <v>100</v>
      </c>
      <c r="L776" s="27">
        <v>145</v>
      </c>
      <c r="M776" s="27">
        <v>360</v>
      </c>
      <c r="N776" s="24" t="s">
        <v>358</v>
      </c>
      <c r="O776" s="24" t="s">
        <v>153</v>
      </c>
      <c r="P776" s="28">
        <v>53.533000000000001</v>
      </c>
      <c r="Q776" s="25" t="s">
        <v>676</v>
      </c>
    </row>
    <row r="777" spans="1:17" s="44" customFormat="1" x14ac:dyDescent="0.25">
      <c r="A777" s="23">
        <v>35</v>
      </c>
      <c r="B777" s="23">
        <v>35</v>
      </c>
      <c r="C777" s="23" t="s">
        <v>683</v>
      </c>
      <c r="D777" s="24">
        <v>1987</v>
      </c>
      <c r="E777" s="24">
        <v>1</v>
      </c>
      <c r="F777" s="25" t="s">
        <v>3</v>
      </c>
      <c r="G777" s="23" t="s">
        <v>3</v>
      </c>
      <c r="H777" s="23">
        <v>16</v>
      </c>
      <c r="I777" s="26">
        <v>71.95</v>
      </c>
      <c r="J777" s="27">
        <v>105</v>
      </c>
      <c r="K777" s="27">
        <v>85</v>
      </c>
      <c r="L777" s="27">
        <v>150</v>
      </c>
      <c r="M777" s="27">
        <v>340</v>
      </c>
      <c r="N777" s="24" t="s">
        <v>358</v>
      </c>
      <c r="O777" s="24" t="s">
        <v>153</v>
      </c>
      <c r="P777" s="28">
        <v>50.65</v>
      </c>
      <c r="Q777" s="29" t="s">
        <v>567</v>
      </c>
    </row>
    <row r="778" spans="1:17" s="44" customFormat="1" x14ac:dyDescent="0.25">
      <c r="A778" s="23">
        <v>36</v>
      </c>
      <c r="B778" s="23" t="s">
        <v>47</v>
      </c>
      <c r="C778" s="23" t="s">
        <v>684</v>
      </c>
      <c r="D778" s="24">
        <v>1988</v>
      </c>
      <c r="E778" s="24" t="s">
        <v>29</v>
      </c>
      <c r="F778" s="25" t="s">
        <v>3</v>
      </c>
      <c r="G778" s="23" t="s">
        <v>3</v>
      </c>
      <c r="H778" s="23">
        <v>18</v>
      </c>
      <c r="I778" s="26">
        <v>73.3</v>
      </c>
      <c r="J778" s="27">
        <v>210</v>
      </c>
      <c r="K778" s="27">
        <v>117.5</v>
      </c>
      <c r="L778" s="27">
        <v>-260</v>
      </c>
      <c r="M778" s="27">
        <v>0</v>
      </c>
      <c r="N778" s="24" t="s">
        <v>47</v>
      </c>
      <c r="O778" s="24" t="s">
        <v>153</v>
      </c>
      <c r="P778" s="28">
        <v>0</v>
      </c>
      <c r="Q778" s="29" t="s">
        <v>685</v>
      </c>
    </row>
    <row r="779" spans="1:17" s="44" customFormat="1" x14ac:dyDescent="0.25">
      <c r="A779" s="23">
        <v>37</v>
      </c>
      <c r="B779" s="23" t="s">
        <v>47</v>
      </c>
      <c r="C779" s="23" t="s">
        <v>686</v>
      </c>
      <c r="D779" s="24">
        <v>2001</v>
      </c>
      <c r="E779" s="24" t="s">
        <v>23</v>
      </c>
      <c r="F779" s="25" t="s">
        <v>3</v>
      </c>
      <c r="G779" s="23" t="s">
        <v>3</v>
      </c>
      <c r="H779" s="23">
        <v>8</v>
      </c>
      <c r="I779" s="26">
        <v>73.599999999999994</v>
      </c>
      <c r="J779" s="27">
        <v>-152.5</v>
      </c>
      <c r="K779" s="27">
        <v>0</v>
      </c>
      <c r="L779" s="27">
        <v>0</v>
      </c>
      <c r="M779" s="27">
        <v>0</v>
      </c>
      <c r="N779" s="24" t="s">
        <v>47</v>
      </c>
      <c r="O779" s="24" t="s">
        <v>153</v>
      </c>
      <c r="P779" s="28">
        <v>0</v>
      </c>
      <c r="Q779" s="29" t="s">
        <v>402</v>
      </c>
    </row>
    <row r="780" spans="1:17" s="44" customFormat="1" x14ac:dyDescent="0.25">
      <c r="A780" s="23">
        <v>38</v>
      </c>
      <c r="B780" s="23" t="s">
        <v>47</v>
      </c>
      <c r="C780" s="23" t="s">
        <v>687</v>
      </c>
      <c r="D780" s="24">
        <v>1987</v>
      </c>
      <c r="E780" s="24" t="s">
        <v>23</v>
      </c>
      <c r="F780" s="25" t="s">
        <v>371</v>
      </c>
      <c r="G780" s="23" t="s">
        <v>372</v>
      </c>
      <c r="H780" s="23">
        <v>4</v>
      </c>
      <c r="I780" s="26">
        <v>73.650000000000006</v>
      </c>
      <c r="J780" s="27">
        <v>215</v>
      </c>
      <c r="K780" s="27">
        <v>137.5</v>
      </c>
      <c r="L780" s="27">
        <v>-227.5</v>
      </c>
      <c r="M780" s="27">
        <v>0</v>
      </c>
      <c r="N780" s="24" t="s">
        <v>47</v>
      </c>
      <c r="O780" s="24">
        <v>0</v>
      </c>
      <c r="P780" s="28">
        <v>0</v>
      </c>
      <c r="Q780" s="25" t="s">
        <v>373</v>
      </c>
    </row>
    <row r="781" spans="1:17" s="44" customFormat="1" ht="23.25" x14ac:dyDescent="0.25">
      <c r="A781" s="23">
        <v>39</v>
      </c>
      <c r="B781" s="23" t="s">
        <v>47</v>
      </c>
      <c r="C781" s="23" t="s">
        <v>688</v>
      </c>
      <c r="D781" s="24">
        <v>1999</v>
      </c>
      <c r="E781" s="24" t="s">
        <v>23</v>
      </c>
      <c r="F781" s="25" t="s">
        <v>75</v>
      </c>
      <c r="G781" s="23" t="s">
        <v>76</v>
      </c>
      <c r="H781" s="23">
        <v>17</v>
      </c>
      <c r="I781" s="26">
        <v>73.95</v>
      </c>
      <c r="J781" s="27">
        <v>197.5</v>
      </c>
      <c r="K781" s="27">
        <v>-115</v>
      </c>
      <c r="L781" s="27">
        <v>0</v>
      </c>
      <c r="M781" s="27">
        <v>0</v>
      </c>
      <c r="N781" s="24" t="s">
        <v>47</v>
      </c>
      <c r="O781" s="24">
        <v>0</v>
      </c>
      <c r="P781" s="28">
        <v>0</v>
      </c>
      <c r="Q781" s="29" t="s">
        <v>136</v>
      </c>
    </row>
    <row r="782" spans="1:17" s="44" customFormat="1" x14ac:dyDescent="0.25">
      <c r="A782" s="30"/>
      <c r="B782" s="30"/>
      <c r="C782" s="30" t="s">
        <v>50</v>
      </c>
      <c r="D782" s="30"/>
      <c r="E782" s="30"/>
      <c r="F782" s="30"/>
      <c r="G782" s="30"/>
      <c r="H782" s="30"/>
      <c r="I782" s="30" t="s">
        <v>51</v>
      </c>
      <c r="J782" s="30"/>
      <c r="K782" s="30"/>
      <c r="L782" s="30"/>
      <c r="M782" s="30"/>
      <c r="N782" s="30"/>
      <c r="O782" s="30"/>
      <c r="P782" s="30"/>
    </row>
    <row r="783" spans="1:17" s="44" customFormat="1" x14ac:dyDescent="0.25">
      <c r="C783" s="30" t="s">
        <v>126</v>
      </c>
      <c r="D783" s="31"/>
      <c r="E783" s="30" t="s">
        <v>53</v>
      </c>
      <c r="F783" s="30" t="s">
        <v>3</v>
      </c>
      <c r="I783" s="30" t="s">
        <v>54</v>
      </c>
      <c r="J783" s="30"/>
      <c r="K783" s="30" t="s">
        <v>28</v>
      </c>
      <c r="L783" s="30"/>
      <c r="M783" s="30"/>
      <c r="N783" s="30"/>
      <c r="O783" s="31" t="s">
        <v>53</v>
      </c>
      <c r="P783" s="30" t="s">
        <v>3</v>
      </c>
    </row>
    <row r="784" spans="1:17" s="44" customFormat="1" x14ac:dyDescent="0.25">
      <c r="C784" s="30" t="s">
        <v>689</v>
      </c>
      <c r="D784" s="31"/>
      <c r="E784" s="30" t="s">
        <v>53</v>
      </c>
      <c r="F784" s="30" t="s">
        <v>3</v>
      </c>
      <c r="I784" s="30" t="s">
        <v>57</v>
      </c>
      <c r="J784" s="30"/>
      <c r="K784" s="30" t="s">
        <v>55</v>
      </c>
      <c r="L784" s="30"/>
      <c r="M784" s="30"/>
      <c r="N784" s="30"/>
      <c r="O784" s="31" t="s">
        <v>53</v>
      </c>
      <c r="P784" s="30" t="s">
        <v>3</v>
      </c>
    </row>
    <row r="785" spans="1:17" s="44" customFormat="1" x14ac:dyDescent="0.25">
      <c r="C785" s="30" t="s">
        <v>52</v>
      </c>
      <c r="D785" s="31"/>
      <c r="E785" s="30" t="s">
        <v>53</v>
      </c>
      <c r="F785" s="30" t="s">
        <v>3</v>
      </c>
      <c r="I785" s="30" t="s">
        <v>57</v>
      </c>
      <c r="J785" s="30"/>
      <c r="K785" s="30" t="s">
        <v>62</v>
      </c>
      <c r="L785" s="30"/>
      <c r="M785" s="30"/>
      <c r="N785" s="30"/>
      <c r="O785" s="31" t="s">
        <v>53</v>
      </c>
      <c r="P785" s="30" t="s">
        <v>3</v>
      </c>
    </row>
    <row r="786" spans="1:17" s="44" customFormat="1" x14ac:dyDescent="0.25">
      <c r="I786" s="30" t="s">
        <v>63</v>
      </c>
      <c r="J786" s="30"/>
      <c r="K786" s="30" t="s">
        <v>305</v>
      </c>
      <c r="L786" s="30"/>
      <c r="M786" s="30"/>
      <c r="N786" s="30"/>
      <c r="O786" s="31" t="s">
        <v>65</v>
      </c>
      <c r="P786" s="30" t="s">
        <v>3</v>
      </c>
    </row>
    <row r="787" spans="1:17" s="44" customFormat="1" x14ac:dyDescent="0.25">
      <c r="I787" s="30" t="s">
        <v>66</v>
      </c>
      <c r="J787" s="30"/>
      <c r="K787" s="30" t="s">
        <v>690</v>
      </c>
      <c r="L787" s="30"/>
      <c r="M787" s="30"/>
      <c r="N787" s="30"/>
      <c r="O787" s="31" t="s">
        <v>61</v>
      </c>
      <c r="P787" s="30" t="s">
        <v>530</v>
      </c>
    </row>
    <row r="788" spans="1:17" s="51" customFormat="1" x14ac:dyDescent="0.25">
      <c r="A788" s="92" t="s">
        <v>819</v>
      </c>
      <c r="B788" s="86"/>
      <c r="C788" s="86"/>
      <c r="D788" s="86"/>
      <c r="E788" s="86"/>
      <c r="F788" s="86"/>
      <c r="G788" s="86"/>
      <c r="H788" s="86"/>
      <c r="I788" s="86"/>
      <c r="J788" s="86"/>
      <c r="K788" s="86"/>
      <c r="L788" s="86"/>
      <c r="M788" s="86"/>
      <c r="N788" s="86"/>
      <c r="O788" s="86"/>
      <c r="P788" s="86"/>
      <c r="Q788" s="86"/>
    </row>
    <row r="789" spans="1:17" s="51" customFormat="1" x14ac:dyDescent="0.25">
      <c r="A789" s="23">
        <v>1</v>
      </c>
      <c r="B789" s="23">
        <v>1</v>
      </c>
      <c r="C789" s="23" t="s">
        <v>770</v>
      </c>
      <c r="D789" s="24">
        <v>1990</v>
      </c>
      <c r="E789" s="24" t="s">
        <v>29</v>
      </c>
      <c r="F789" s="25" t="s">
        <v>70</v>
      </c>
      <c r="G789" s="23" t="s">
        <v>71</v>
      </c>
      <c r="H789" s="23">
        <v>19</v>
      </c>
      <c r="I789" s="26">
        <v>83</v>
      </c>
      <c r="J789" s="33">
        <v>260</v>
      </c>
      <c r="K789" s="27">
        <v>180</v>
      </c>
      <c r="L789" s="27">
        <v>272.5</v>
      </c>
      <c r="M789" s="27">
        <v>712.5</v>
      </c>
      <c r="N789" s="24" t="s">
        <v>29</v>
      </c>
      <c r="O789" s="24">
        <v>12</v>
      </c>
      <c r="P789" s="28">
        <v>98.629000000000005</v>
      </c>
      <c r="Q789" s="29" t="s">
        <v>242</v>
      </c>
    </row>
    <row r="790" spans="1:17" s="51" customFormat="1" x14ac:dyDescent="0.25">
      <c r="A790" s="23">
        <v>2</v>
      </c>
      <c r="B790" s="23">
        <v>2</v>
      </c>
      <c r="C790" s="23" t="s">
        <v>771</v>
      </c>
      <c r="D790" s="24">
        <v>1997</v>
      </c>
      <c r="E790" s="24" t="s">
        <v>23</v>
      </c>
      <c r="F790" s="29" t="s">
        <v>256</v>
      </c>
      <c r="G790" s="23" t="s">
        <v>257</v>
      </c>
      <c r="H790" s="23">
        <v>17</v>
      </c>
      <c r="I790" s="26">
        <v>82.8</v>
      </c>
      <c r="J790" s="27">
        <v>230</v>
      </c>
      <c r="K790" s="27">
        <v>172.5</v>
      </c>
      <c r="L790" s="27">
        <v>247.5</v>
      </c>
      <c r="M790" s="27">
        <v>650</v>
      </c>
      <c r="N790" s="24" t="s">
        <v>26</v>
      </c>
      <c r="O790" s="24">
        <v>9</v>
      </c>
      <c r="P790" s="28">
        <v>90.087000000000003</v>
      </c>
      <c r="Q790" s="29" t="s">
        <v>539</v>
      </c>
    </row>
    <row r="791" spans="1:17" s="62" customFormat="1" x14ac:dyDescent="0.25">
      <c r="A791" s="55">
        <v>3</v>
      </c>
      <c r="B791" s="55">
        <v>3</v>
      </c>
      <c r="C791" s="55" t="s">
        <v>772</v>
      </c>
      <c r="D791" s="56">
        <v>1987</v>
      </c>
      <c r="E791" s="56" t="s">
        <v>29</v>
      </c>
      <c r="F791" s="57" t="s">
        <v>3</v>
      </c>
      <c r="G791" s="55" t="s">
        <v>3</v>
      </c>
      <c r="H791" s="55">
        <v>15</v>
      </c>
      <c r="I791" s="58">
        <v>80.3</v>
      </c>
      <c r="J791" s="59">
        <v>217.5</v>
      </c>
      <c r="K791" s="59">
        <v>172.5</v>
      </c>
      <c r="L791" s="59">
        <v>240</v>
      </c>
      <c r="M791" s="59">
        <v>630</v>
      </c>
      <c r="N791" s="56" t="s">
        <v>23</v>
      </c>
      <c r="O791" s="56">
        <v>8</v>
      </c>
      <c r="P791" s="60">
        <v>88.683999999999997</v>
      </c>
      <c r="Q791" s="61" t="s">
        <v>773</v>
      </c>
    </row>
    <row r="792" spans="1:17" s="62" customFormat="1" x14ac:dyDescent="0.25">
      <c r="A792" s="55">
        <v>4</v>
      </c>
      <c r="B792" s="55">
        <v>4</v>
      </c>
      <c r="C792" s="55" t="s">
        <v>774</v>
      </c>
      <c r="D792" s="56">
        <v>2001</v>
      </c>
      <c r="E792" s="56" t="s">
        <v>23</v>
      </c>
      <c r="F792" s="57" t="s">
        <v>3</v>
      </c>
      <c r="G792" s="55" t="s">
        <v>3</v>
      </c>
      <c r="H792" s="55">
        <v>1</v>
      </c>
      <c r="I792" s="58">
        <v>82.85</v>
      </c>
      <c r="J792" s="59">
        <v>225</v>
      </c>
      <c r="K792" s="59">
        <v>145</v>
      </c>
      <c r="L792" s="59">
        <v>250</v>
      </c>
      <c r="M792" s="59">
        <v>620</v>
      </c>
      <c r="N792" s="56" t="s">
        <v>23</v>
      </c>
      <c r="O792" s="63" t="s">
        <v>153</v>
      </c>
      <c r="P792" s="60">
        <v>85.903000000000006</v>
      </c>
      <c r="Q792" s="57" t="s">
        <v>775</v>
      </c>
    </row>
    <row r="793" spans="1:17" s="51" customFormat="1" ht="23.25" x14ac:dyDescent="0.25">
      <c r="A793" s="23">
        <v>5</v>
      </c>
      <c r="B793" s="23">
        <v>5</v>
      </c>
      <c r="C793" s="23" t="s">
        <v>776</v>
      </c>
      <c r="D793" s="24">
        <v>2002</v>
      </c>
      <c r="E793" s="24" t="s">
        <v>23</v>
      </c>
      <c r="F793" s="25" t="s">
        <v>99</v>
      </c>
      <c r="G793" s="23" t="s">
        <v>284</v>
      </c>
      <c r="H793" s="23">
        <v>9</v>
      </c>
      <c r="I793" s="26">
        <v>81.849999999999994</v>
      </c>
      <c r="J793" s="27">
        <v>225</v>
      </c>
      <c r="K793" s="27">
        <v>142.5</v>
      </c>
      <c r="L793" s="27">
        <v>250</v>
      </c>
      <c r="M793" s="27">
        <v>617.5</v>
      </c>
      <c r="N793" s="24" t="s">
        <v>23</v>
      </c>
      <c r="O793" s="24">
        <v>7</v>
      </c>
      <c r="P793" s="28">
        <v>86.084000000000003</v>
      </c>
      <c r="Q793" s="25" t="s">
        <v>777</v>
      </c>
    </row>
    <row r="794" spans="1:17" s="51" customFormat="1" ht="23.25" x14ac:dyDescent="0.25">
      <c r="A794" s="23">
        <v>6</v>
      </c>
      <c r="B794" s="23">
        <v>6</v>
      </c>
      <c r="C794" s="23" t="s">
        <v>778</v>
      </c>
      <c r="D794" s="24">
        <v>1998</v>
      </c>
      <c r="E794" s="24">
        <v>1</v>
      </c>
      <c r="F794" s="25" t="s">
        <v>432</v>
      </c>
      <c r="G794" s="23" t="s">
        <v>433</v>
      </c>
      <c r="H794" s="23">
        <v>16</v>
      </c>
      <c r="I794" s="26">
        <v>82.1</v>
      </c>
      <c r="J794" s="27">
        <v>200</v>
      </c>
      <c r="K794" s="27">
        <v>165</v>
      </c>
      <c r="L794" s="27">
        <v>250</v>
      </c>
      <c r="M794" s="27">
        <v>615</v>
      </c>
      <c r="N794" s="24" t="s">
        <v>147</v>
      </c>
      <c r="O794" s="24">
        <v>6</v>
      </c>
      <c r="P794" s="28">
        <v>85.602999999999994</v>
      </c>
      <c r="Q794" s="29" t="s">
        <v>639</v>
      </c>
    </row>
    <row r="795" spans="1:17" s="51" customFormat="1" x14ac:dyDescent="0.25">
      <c r="A795" s="23">
        <v>7</v>
      </c>
      <c r="B795" s="23">
        <v>7</v>
      </c>
      <c r="C795" s="23" t="s">
        <v>779</v>
      </c>
      <c r="D795" s="24">
        <v>1981</v>
      </c>
      <c r="E795" s="24" t="s">
        <v>23</v>
      </c>
      <c r="F795" s="25" t="s">
        <v>634</v>
      </c>
      <c r="G795" s="23" t="s">
        <v>635</v>
      </c>
      <c r="H795" s="23">
        <v>21</v>
      </c>
      <c r="I795" s="26">
        <v>80.05</v>
      </c>
      <c r="J795" s="27">
        <v>215</v>
      </c>
      <c r="K795" s="27">
        <v>120</v>
      </c>
      <c r="L795" s="27">
        <v>275</v>
      </c>
      <c r="M795" s="27">
        <v>610</v>
      </c>
      <c r="N795" s="24" t="s">
        <v>23</v>
      </c>
      <c r="O795" s="24">
        <v>5</v>
      </c>
      <c r="P795" s="28">
        <v>86.004999999999995</v>
      </c>
      <c r="Q795" s="29" t="s">
        <v>49</v>
      </c>
    </row>
    <row r="796" spans="1:17" s="51" customFormat="1" x14ac:dyDescent="0.25">
      <c r="A796" s="23">
        <v>8</v>
      </c>
      <c r="B796" s="23">
        <v>8</v>
      </c>
      <c r="C796" s="23" t="s">
        <v>780</v>
      </c>
      <c r="D796" s="24">
        <v>1987</v>
      </c>
      <c r="E796" s="24" t="s">
        <v>23</v>
      </c>
      <c r="F796" s="25" t="s">
        <v>3</v>
      </c>
      <c r="G796" s="23" t="s">
        <v>3</v>
      </c>
      <c r="H796" s="23">
        <v>13</v>
      </c>
      <c r="I796" s="26">
        <v>82.3</v>
      </c>
      <c r="J796" s="27">
        <v>235</v>
      </c>
      <c r="K796" s="27">
        <v>130</v>
      </c>
      <c r="L796" s="27">
        <v>240</v>
      </c>
      <c r="M796" s="27">
        <v>605</v>
      </c>
      <c r="N796" s="24" t="s">
        <v>23</v>
      </c>
      <c r="O796" s="24" t="s">
        <v>153</v>
      </c>
      <c r="P796" s="28">
        <v>84.108000000000004</v>
      </c>
      <c r="Q796" s="29" t="s">
        <v>781</v>
      </c>
    </row>
    <row r="797" spans="1:17" s="51" customFormat="1" x14ac:dyDescent="0.25">
      <c r="A797" s="23">
        <v>9</v>
      </c>
      <c r="B797" s="23">
        <v>9</v>
      </c>
      <c r="C797" s="23" t="s">
        <v>782</v>
      </c>
      <c r="D797" s="24">
        <v>1987</v>
      </c>
      <c r="E797" s="24" t="s">
        <v>23</v>
      </c>
      <c r="F797" s="25" t="s">
        <v>39</v>
      </c>
      <c r="G797" s="23" t="s">
        <v>40</v>
      </c>
      <c r="H797" s="23">
        <v>14</v>
      </c>
      <c r="I797" s="26">
        <v>82.8</v>
      </c>
      <c r="J797" s="27">
        <v>225</v>
      </c>
      <c r="K797" s="27">
        <v>145</v>
      </c>
      <c r="L797" s="27">
        <v>235</v>
      </c>
      <c r="M797" s="27">
        <v>605</v>
      </c>
      <c r="N797" s="24" t="s">
        <v>23</v>
      </c>
      <c r="O797" s="24">
        <v>4</v>
      </c>
      <c r="P797" s="28">
        <v>83.85</v>
      </c>
      <c r="Q797" s="29" t="s">
        <v>783</v>
      </c>
    </row>
    <row r="798" spans="1:17" s="51" customFormat="1" x14ac:dyDescent="0.25">
      <c r="A798" s="23">
        <v>10</v>
      </c>
      <c r="B798" s="23">
        <v>10</v>
      </c>
      <c r="C798" s="23" t="s">
        <v>784</v>
      </c>
      <c r="D798" s="24">
        <v>1998</v>
      </c>
      <c r="E798" s="24" t="s">
        <v>23</v>
      </c>
      <c r="F798" s="25" t="s">
        <v>3</v>
      </c>
      <c r="G798" s="23" t="s">
        <v>3</v>
      </c>
      <c r="H798" s="23">
        <v>11</v>
      </c>
      <c r="I798" s="26">
        <v>81.2</v>
      </c>
      <c r="J798" s="27">
        <v>200</v>
      </c>
      <c r="K798" s="27">
        <v>162.5</v>
      </c>
      <c r="L798" s="27">
        <v>240</v>
      </c>
      <c r="M798" s="27">
        <v>602.5</v>
      </c>
      <c r="N798" s="24" t="s">
        <v>23</v>
      </c>
      <c r="O798" s="24" t="s">
        <v>153</v>
      </c>
      <c r="P798" s="28">
        <v>84.332999999999998</v>
      </c>
      <c r="Q798" s="29" t="s">
        <v>49</v>
      </c>
    </row>
    <row r="799" spans="1:17" s="51" customFormat="1" x14ac:dyDescent="0.25">
      <c r="A799" s="23">
        <v>11</v>
      </c>
      <c r="B799" s="23">
        <v>11</v>
      </c>
      <c r="C799" s="23" t="s">
        <v>785</v>
      </c>
      <c r="D799" s="24">
        <v>1992</v>
      </c>
      <c r="E799" s="24" t="s">
        <v>23</v>
      </c>
      <c r="F799" s="25" t="s">
        <v>3</v>
      </c>
      <c r="G799" s="23" t="s">
        <v>3</v>
      </c>
      <c r="H799" s="23">
        <v>16</v>
      </c>
      <c r="I799" s="26">
        <v>79.7</v>
      </c>
      <c r="J799" s="27">
        <v>220</v>
      </c>
      <c r="K799" s="27">
        <v>140</v>
      </c>
      <c r="L799" s="27">
        <v>240</v>
      </c>
      <c r="M799" s="27">
        <v>600</v>
      </c>
      <c r="N799" s="24" t="s">
        <v>23</v>
      </c>
      <c r="O799" s="24" t="s">
        <v>153</v>
      </c>
      <c r="P799" s="28">
        <v>84.784999999999997</v>
      </c>
      <c r="Q799" s="29" t="s">
        <v>49</v>
      </c>
    </row>
    <row r="800" spans="1:17" s="51" customFormat="1" x14ac:dyDescent="0.25">
      <c r="A800" s="23">
        <v>12</v>
      </c>
      <c r="B800" s="23">
        <v>12</v>
      </c>
      <c r="C800" s="23" t="s">
        <v>786</v>
      </c>
      <c r="D800" s="24">
        <v>2000</v>
      </c>
      <c r="E800" s="24" t="s">
        <v>23</v>
      </c>
      <c r="F800" s="25" t="s">
        <v>110</v>
      </c>
      <c r="G800" s="23" t="s">
        <v>530</v>
      </c>
      <c r="H800" s="23">
        <v>18</v>
      </c>
      <c r="I800" s="26">
        <v>81.25</v>
      </c>
      <c r="J800" s="27">
        <v>217.5</v>
      </c>
      <c r="K800" s="27">
        <v>135</v>
      </c>
      <c r="L800" s="27">
        <v>220</v>
      </c>
      <c r="M800" s="27">
        <v>572.5</v>
      </c>
      <c r="N800" s="24" t="s">
        <v>23</v>
      </c>
      <c r="O800" s="24">
        <v>3</v>
      </c>
      <c r="P800" s="28">
        <v>80.108999999999995</v>
      </c>
      <c r="Q800" s="29" t="s">
        <v>400</v>
      </c>
    </row>
    <row r="801" spans="1:17" s="51" customFormat="1" x14ac:dyDescent="0.25">
      <c r="A801" s="23">
        <v>13</v>
      </c>
      <c r="B801" s="23">
        <v>13</v>
      </c>
      <c r="C801" s="23" t="s">
        <v>787</v>
      </c>
      <c r="D801" s="24">
        <v>1990</v>
      </c>
      <c r="E801" s="24" t="s">
        <v>23</v>
      </c>
      <c r="F801" s="25" t="s">
        <v>3</v>
      </c>
      <c r="G801" s="23" t="s">
        <v>3</v>
      </c>
      <c r="H801" s="23">
        <v>2</v>
      </c>
      <c r="I801" s="26">
        <v>82.65</v>
      </c>
      <c r="J801" s="27">
        <v>205</v>
      </c>
      <c r="K801" s="27">
        <v>135</v>
      </c>
      <c r="L801" s="27">
        <v>225</v>
      </c>
      <c r="M801" s="27">
        <v>565</v>
      </c>
      <c r="N801" s="24" t="s">
        <v>23</v>
      </c>
      <c r="O801" s="24" t="s">
        <v>153</v>
      </c>
      <c r="P801" s="28">
        <v>78.378</v>
      </c>
      <c r="Q801" s="29" t="s">
        <v>49</v>
      </c>
    </row>
    <row r="802" spans="1:17" s="51" customFormat="1" x14ac:dyDescent="0.25">
      <c r="A802" s="23">
        <v>14</v>
      </c>
      <c r="B802" s="23">
        <v>14</v>
      </c>
      <c r="C802" s="23" t="s">
        <v>788</v>
      </c>
      <c r="D802" s="24">
        <v>1986</v>
      </c>
      <c r="E802" s="24" t="s">
        <v>23</v>
      </c>
      <c r="F802" s="25" t="s">
        <v>3</v>
      </c>
      <c r="G802" s="23" t="s">
        <v>3</v>
      </c>
      <c r="H802" s="23">
        <v>6</v>
      </c>
      <c r="I802" s="26">
        <v>82.95</v>
      </c>
      <c r="J802" s="27">
        <v>205</v>
      </c>
      <c r="K802" s="27">
        <v>135</v>
      </c>
      <c r="L802" s="27">
        <v>225</v>
      </c>
      <c r="M802" s="27">
        <v>565</v>
      </c>
      <c r="N802" s="24" t="s">
        <v>23</v>
      </c>
      <c r="O802" s="24" t="s">
        <v>153</v>
      </c>
      <c r="P802" s="28">
        <v>78.234999999999999</v>
      </c>
      <c r="Q802" s="29" t="s">
        <v>789</v>
      </c>
    </row>
    <row r="803" spans="1:17" s="51" customFormat="1" x14ac:dyDescent="0.25">
      <c r="A803" s="23">
        <v>15</v>
      </c>
      <c r="B803" s="23">
        <v>15</v>
      </c>
      <c r="C803" s="23" t="s">
        <v>790</v>
      </c>
      <c r="D803" s="24">
        <v>1987</v>
      </c>
      <c r="E803" s="24" t="s">
        <v>23</v>
      </c>
      <c r="F803" s="25" t="s">
        <v>440</v>
      </c>
      <c r="G803" s="23" t="s">
        <v>441</v>
      </c>
      <c r="H803" s="23">
        <v>20</v>
      </c>
      <c r="I803" s="26">
        <v>82.2</v>
      </c>
      <c r="J803" s="27">
        <v>205</v>
      </c>
      <c r="K803" s="27">
        <v>150</v>
      </c>
      <c r="L803" s="27">
        <v>207.5</v>
      </c>
      <c r="M803" s="27">
        <v>562.5</v>
      </c>
      <c r="N803" s="24" t="s">
        <v>23</v>
      </c>
      <c r="O803" s="24">
        <v>2</v>
      </c>
      <c r="P803" s="28">
        <v>78.247</v>
      </c>
      <c r="Q803" s="29" t="s">
        <v>791</v>
      </c>
    </row>
    <row r="804" spans="1:17" s="51" customFormat="1" x14ac:dyDescent="0.25">
      <c r="A804" s="23">
        <v>16</v>
      </c>
      <c r="B804" s="23">
        <v>16</v>
      </c>
      <c r="C804" s="23" t="s">
        <v>792</v>
      </c>
      <c r="D804" s="24">
        <v>1989</v>
      </c>
      <c r="E804" s="24">
        <v>1</v>
      </c>
      <c r="F804" s="25" t="s">
        <v>3</v>
      </c>
      <c r="G804" s="23" t="s">
        <v>3</v>
      </c>
      <c r="H804" s="23">
        <v>12</v>
      </c>
      <c r="I804" s="26">
        <v>81.599999999999994</v>
      </c>
      <c r="J804" s="27">
        <v>185</v>
      </c>
      <c r="K804" s="27">
        <v>162.5</v>
      </c>
      <c r="L804" s="27">
        <v>210</v>
      </c>
      <c r="M804" s="27">
        <v>557.5</v>
      </c>
      <c r="N804" s="24" t="s">
        <v>147</v>
      </c>
      <c r="O804" s="24" t="s">
        <v>153</v>
      </c>
      <c r="P804" s="28">
        <v>77.84</v>
      </c>
      <c r="Q804" s="29" t="s">
        <v>375</v>
      </c>
    </row>
    <row r="805" spans="1:17" s="51" customFormat="1" ht="23.25" x14ac:dyDescent="0.25">
      <c r="A805" s="23">
        <v>17</v>
      </c>
      <c r="B805" s="23">
        <v>17</v>
      </c>
      <c r="C805" s="23" t="s">
        <v>793</v>
      </c>
      <c r="D805" s="24">
        <v>2000</v>
      </c>
      <c r="E805" s="24" t="s">
        <v>23</v>
      </c>
      <c r="F805" s="25" t="s">
        <v>276</v>
      </c>
      <c r="G805" s="23" t="s">
        <v>794</v>
      </c>
      <c r="H805" s="23">
        <v>4</v>
      </c>
      <c r="I805" s="26">
        <v>81.05</v>
      </c>
      <c r="J805" s="27">
        <v>180</v>
      </c>
      <c r="K805" s="27">
        <v>165</v>
      </c>
      <c r="L805" s="27">
        <v>200</v>
      </c>
      <c r="M805" s="27">
        <v>545</v>
      </c>
      <c r="N805" s="24" t="s">
        <v>23</v>
      </c>
      <c r="O805" s="24">
        <v>1</v>
      </c>
      <c r="P805" s="28">
        <v>76.356999999999999</v>
      </c>
      <c r="Q805" s="29" t="s">
        <v>795</v>
      </c>
    </row>
    <row r="806" spans="1:17" s="51" customFormat="1" x14ac:dyDescent="0.25">
      <c r="A806" s="23">
        <v>18</v>
      </c>
      <c r="B806" s="23">
        <v>18</v>
      </c>
      <c r="C806" s="23" t="s">
        <v>796</v>
      </c>
      <c r="D806" s="24">
        <v>1960</v>
      </c>
      <c r="E806" s="24">
        <v>1</v>
      </c>
      <c r="F806" s="25" t="s">
        <v>3</v>
      </c>
      <c r="G806" s="23" t="s">
        <v>3</v>
      </c>
      <c r="H806" s="23">
        <v>5</v>
      </c>
      <c r="I806" s="26">
        <v>81.8</v>
      </c>
      <c r="J806" s="27">
        <v>187.5</v>
      </c>
      <c r="K806" s="27">
        <v>115</v>
      </c>
      <c r="L806" s="27">
        <v>242.5</v>
      </c>
      <c r="M806" s="27">
        <v>545</v>
      </c>
      <c r="N806" s="24" t="s">
        <v>147</v>
      </c>
      <c r="O806" s="24" t="s">
        <v>153</v>
      </c>
      <c r="P806" s="28">
        <v>76.001000000000005</v>
      </c>
      <c r="Q806" s="29" t="s">
        <v>49</v>
      </c>
    </row>
    <row r="807" spans="1:17" s="51" customFormat="1" x14ac:dyDescent="0.25">
      <c r="A807" s="23"/>
      <c r="B807" s="23"/>
      <c r="C807" s="34" t="s">
        <v>177</v>
      </c>
      <c r="D807" s="24"/>
      <c r="E807" s="24"/>
      <c r="F807" s="25"/>
      <c r="G807" s="23"/>
      <c r="H807" s="23"/>
      <c r="I807" s="26"/>
      <c r="J807" s="27"/>
      <c r="K807" s="27"/>
      <c r="L807" s="27"/>
      <c r="M807" s="27"/>
      <c r="N807" s="24"/>
      <c r="O807" s="24"/>
      <c r="P807" s="28"/>
      <c r="Q807" s="29"/>
    </row>
    <row r="808" spans="1:17" s="51" customFormat="1" x14ac:dyDescent="0.25">
      <c r="A808" s="23"/>
      <c r="B808" s="23"/>
      <c r="C808" s="34" t="s">
        <v>818</v>
      </c>
      <c r="D808" s="24"/>
      <c r="E808" s="24"/>
      <c r="F808" s="25"/>
      <c r="G808" s="23"/>
      <c r="H808" s="23"/>
      <c r="I808" s="26"/>
      <c r="J808" s="27"/>
      <c r="K808" s="27"/>
      <c r="L808" s="27"/>
      <c r="M808" s="27"/>
      <c r="N808" s="24"/>
      <c r="O808" s="24"/>
      <c r="P808" s="28"/>
      <c r="Q808" s="29"/>
    </row>
    <row r="809" spans="1:17" s="51" customFormat="1" x14ac:dyDescent="0.25">
      <c r="A809" s="30"/>
      <c r="B809" s="30"/>
      <c r="C809" s="30" t="s">
        <v>50</v>
      </c>
      <c r="D809" s="30"/>
      <c r="E809" s="30"/>
      <c r="F809" s="30"/>
      <c r="G809" s="30"/>
      <c r="H809" s="30"/>
      <c r="I809" s="30" t="s">
        <v>51</v>
      </c>
      <c r="J809" s="30"/>
      <c r="K809" s="30"/>
      <c r="L809" s="30"/>
      <c r="M809" s="30"/>
      <c r="N809" s="30"/>
      <c r="O809" s="30"/>
      <c r="P809" s="30"/>
    </row>
    <row r="810" spans="1:17" s="51" customFormat="1" x14ac:dyDescent="0.25">
      <c r="C810" s="30" t="s">
        <v>28</v>
      </c>
      <c r="D810" s="31"/>
      <c r="E810" s="30" t="s">
        <v>53</v>
      </c>
      <c r="F810" s="30" t="s">
        <v>3</v>
      </c>
      <c r="I810" s="30" t="s">
        <v>54</v>
      </c>
      <c r="J810" s="30"/>
      <c r="K810" s="30" t="s">
        <v>249</v>
      </c>
      <c r="L810" s="30"/>
      <c r="M810" s="30"/>
      <c r="N810" s="30"/>
      <c r="O810" s="31" t="s">
        <v>53</v>
      </c>
      <c r="P810" s="30" t="s">
        <v>3</v>
      </c>
    </row>
    <row r="811" spans="1:17" s="51" customFormat="1" x14ac:dyDescent="0.25">
      <c r="C811" s="30" t="s">
        <v>56</v>
      </c>
      <c r="D811" s="31"/>
      <c r="E811" s="30" t="s">
        <v>53</v>
      </c>
      <c r="F811" s="30" t="s">
        <v>3</v>
      </c>
      <c r="I811" s="30" t="s">
        <v>57</v>
      </c>
      <c r="J811" s="30"/>
      <c r="K811" s="30" t="s">
        <v>125</v>
      </c>
      <c r="L811" s="30"/>
      <c r="M811" s="30"/>
      <c r="N811" s="30"/>
      <c r="O811" s="31" t="s">
        <v>53</v>
      </c>
      <c r="P811" s="30" t="s">
        <v>80</v>
      </c>
    </row>
    <row r="812" spans="1:17" s="51" customFormat="1" x14ac:dyDescent="0.25">
      <c r="C812" s="11" t="s">
        <v>67</v>
      </c>
      <c r="D812" s="31"/>
      <c r="E812" s="30" t="s">
        <v>61</v>
      </c>
      <c r="F812" s="30" t="s">
        <v>3</v>
      </c>
      <c r="I812" s="30" t="s">
        <v>57</v>
      </c>
      <c r="J812" s="30"/>
      <c r="K812" s="30" t="s">
        <v>127</v>
      </c>
      <c r="L812" s="30"/>
      <c r="M812" s="30"/>
      <c r="N812" s="30"/>
      <c r="O812" s="31" t="s">
        <v>53</v>
      </c>
      <c r="P812" s="30" t="s">
        <v>3</v>
      </c>
    </row>
    <row r="813" spans="1:17" s="51" customFormat="1" x14ac:dyDescent="0.25">
      <c r="I813" s="11" t="s">
        <v>63</v>
      </c>
      <c r="J813" s="30"/>
      <c r="K813" s="30" t="s">
        <v>130</v>
      </c>
      <c r="L813" s="30"/>
      <c r="M813" s="30"/>
      <c r="N813" s="30"/>
      <c r="O813" s="31" t="s">
        <v>61</v>
      </c>
      <c r="P813" s="30" t="s">
        <v>3</v>
      </c>
    </row>
    <row r="814" spans="1:17" s="51" customFormat="1" x14ac:dyDescent="0.25">
      <c r="I814" s="30" t="s">
        <v>66</v>
      </c>
      <c r="J814" s="30"/>
      <c r="K814" s="30" t="s">
        <v>769</v>
      </c>
      <c r="L814" s="30"/>
      <c r="M814" s="30"/>
      <c r="N814" s="30"/>
      <c r="O814" s="31" t="s">
        <v>53</v>
      </c>
      <c r="P814" s="30" t="s">
        <v>71</v>
      </c>
    </row>
    <row r="815" spans="1:17" s="51" customFormat="1" x14ac:dyDescent="0.25">
      <c r="A815" s="92" t="s">
        <v>820</v>
      </c>
      <c r="B815" s="86"/>
      <c r="C815" s="86"/>
      <c r="D815" s="86"/>
      <c r="E815" s="86"/>
      <c r="F815" s="86"/>
      <c r="G815" s="86"/>
      <c r="H815" s="86"/>
      <c r="I815" s="86"/>
      <c r="J815" s="86"/>
      <c r="K815" s="86"/>
      <c r="L815" s="86"/>
      <c r="M815" s="86"/>
      <c r="N815" s="86"/>
      <c r="O815" s="86"/>
      <c r="P815" s="86"/>
      <c r="Q815" s="86"/>
    </row>
    <row r="816" spans="1:17" s="51" customFormat="1" ht="23.25" x14ac:dyDescent="0.25">
      <c r="A816" s="23">
        <v>19</v>
      </c>
      <c r="B816" s="23">
        <v>19</v>
      </c>
      <c r="C816" s="23" t="s">
        <v>797</v>
      </c>
      <c r="D816" s="24">
        <v>2003</v>
      </c>
      <c r="E816" s="24" t="s">
        <v>23</v>
      </c>
      <c r="F816" s="25" t="s">
        <v>3</v>
      </c>
      <c r="G816" s="23" t="s">
        <v>3</v>
      </c>
      <c r="H816" s="23">
        <v>7</v>
      </c>
      <c r="I816" s="26">
        <v>80.650000000000006</v>
      </c>
      <c r="J816" s="27">
        <v>195</v>
      </c>
      <c r="K816" s="27">
        <v>150</v>
      </c>
      <c r="L816" s="27">
        <v>190</v>
      </c>
      <c r="M816" s="27">
        <v>535</v>
      </c>
      <c r="N816" s="24" t="s">
        <v>23</v>
      </c>
      <c r="O816" s="24" t="s">
        <v>153</v>
      </c>
      <c r="P816" s="28">
        <v>75.144999999999996</v>
      </c>
      <c r="Q816" s="25" t="s">
        <v>798</v>
      </c>
    </row>
    <row r="817" spans="1:17" s="51" customFormat="1" x14ac:dyDescent="0.25">
      <c r="A817" s="23">
        <v>20</v>
      </c>
      <c r="B817" s="23">
        <v>20</v>
      </c>
      <c r="C817" s="23" t="s">
        <v>799</v>
      </c>
      <c r="D817" s="24">
        <v>1987</v>
      </c>
      <c r="E817" s="24" t="s">
        <v>23</v>
      </c>
      <c r="F817" s="25" t="s">
        <v>70</v>
      </c>
      <c r="G817" s="23" t="s">
        <v>71</v>
      </c>
      <c r="H817" s="23">
        <v>15</v>
      </c>
      <c r="I817" s="26">
        <v>81.849999999999994</v>
      </c>
      <c r="J817" s="27">
        <v>200</v>
      </c>
      <c r="K817" s="27">
        <v>120</v>
      </c>
      <c r="L817" s="27">
        <v>210</v>
      </c>
      <c r="M817" s="27">
        <v>530</v>
      </c>
      <c r="N817" s="24" t="s">
        <v>23</v>
      </c>
      <c r="O817" s="24">
        <v>1</v>
      </c>
      <c r="P817" s="28">
        <v>73.885999999999996</v>
      </c>
      <c r="Q817" s="29" t="s">
        <v>49</v>
      </c>
    </row>
    <row r="818" spans="1:17" s="51" customFormat="1" ht="23.25" x14ac:dyDescent="0.25">
      <c r="A818" s="23">
        <v>21</v>
      </c>
      <c r="B818" s="23">
        <v>21</v>
      </c>
      <c r="C818" s="23" t="s">
        <v>800</v>
      </c>
      <c r="D818" s="24">
        <v>1997</v>
      </c>
      <c r="E818" s="24">
        <v>1</v>
      </c>
      <c r="F818" s="25" t="s">
        <v>3</v>
      </c>
      <c r="G818" s="23" t="s">
        <v>3</v>
      </c>
      <c r="H818" s="23">
        <v>5</v>
      </c>
      <c r="I818" s="26">
        <v>79.650000000000006</v>
      </c>
      <c r="J818" s="27">
        <v>202.5</v>
      </c>
      <c r="K818" s="27">
        <v>115</v>
      </c>
      <c r="L818" s="27">
        <v>202.5</v>
      </c>
      <c r="M818" s="27">
        <v>520</v>
      </c>
      <c r="N818" s="24" t="s">
        <v>147</v>
      </c>
      <c r="O818" s="24" t="s">
        <v>153</v>
      </c>
      <c r="P818" s="28">
        <v>73.504000000000005</v>
      </c>
      <c r="Q818" s="25" t="s">
        <v>657</v>
      </c>
    </row>
    <row r="819" spans="1:17" s="51" customFormat="1" x14ac:dyDescent="0.25">
      <c r="A819" s="23">
        <v>22</v>
      </c>
      <c r="B819" s="23">
        <v>22</v>
      </c>
      <c r="C819" s="23" t="s">
        <v>801</v>
      </c>
      <c r="D819" s="24">
        <v>1990</v>
      </c>
      <c r="E819" s="24">
        <v>1</v>
      </c>
      <c r="F819" s="25" t="s">
        <v>3</v>
      </c>
      <c r="G819" s="23" t="s">
        <v>3</v>
      </c>
      <c r="H819" s="23">
        <v>3</v>
      </c>
      <c r="I819" s="26">
        <v>82.05</v>
      </c>
      <c r="J819" s="27">
        <v>185</v>
      </c>
      <c r="K819" s="27">
        <v>125</v>
      </c>
      <c r="L819" s="27">
        <v>210</v>
      </c>
      <c r="M819" s="27">
        <v>520</v>
      </c>
      <c r="N819" s="24" t="s">
        <v>147</v>
      </c>
      <c r="O819" s="24" t="s">
        <v>153</v>
      </c>
      <c r="P819" s="28">
        <v>72.402000000000001</v>
      </c>
      <c r="Q819" s="29" t="s">
        <v>558</v>
      </c>
    </row>
    <row r="820" spans="1:17" s="51" customFormat="1" x14ac:dyDescent="0.25">
      <c r="A820" s="23">
        <v>23</v>
      </c>
      <c r="B820" s="23">
        <v>23</v>
      </c>
      <c r="C820" s="23" t="s">
        <v>802</v>
      </c>
      <c r="D820" s="24">
        <v>1979</v>
      </c>
      <c r="E820" s="24">
        <v>1</v>
      </c>
      <c r="F820" s="25" t="s">
        <v>3</v>
      </c>
      <c r="G820" s="23" t="s">
        <v>3</v>
      </c>
      <c r="H820" s="23">
        <v>13</v>
      </c>
      <c r="I820" s="26">
        <v>82.5</v>
      </c>
      <c r="J820" s="27">
        <v>175</v>
      </c>
      <c r="K820" s="27">
        <v>157.5</v>
      </c>
      <c r="L820" s="27">
        <v>185</v>
      </c>
      <c r="M820" s="27">
        <v>517.5</v>
      </c>
      <c r="N820" s="24" t="s">
        <v>147</v>
      </c>
      <c r="O820" s="24" t="s">
        <v>153</v>
      </c>
      <c r="P820" s="28">
        <v>71.855000000000004</v>
      </c>
      <c r="Q820" s="29" t="s">
        <v>803</v>
      </c>
    </row>
    <row r="821" spans="1:17" s="51" customFormat="1" x14ac:dyDescent="0.25">
      <c r="A821" s="23">
        <v>24</v>
      </c>
      <c r="B821" s="23">
        <v>24</v>
      </c>
      <c r="C821" s="23" t="s">
        <v>804</v>
      </c>
      <c r="D821" s="24">
        <v>2001</v>
      </c>
      <c r="E821" s="24">
        <v>1</v>
      </c>
      <c r="F821" s="25" t="s">
        <v>3</v>
      </c>
      <c r="G821" s="23" t="s">
        <v>3</v>
      </c>
      <c r="H821" s="23">
        <v>4</v>
      </c>
      <c r="I821" s="26">
        <v>80.400000000000006</v>
      </c>
      <c r="J821" s="27">
        <v>175</v>
      </c>
      <c r="K821" s="27">
        <v>127.5</v>
      </c>
      <c r="L821" s="27">
        <v>205</v>
      </c>
      <c r="M821" s="27">
        <v>507.5</v>
      </c>
      <c r="N821" s="24" t="s">
        <v>147</v>
      </c>
      <c r="O821" s="24" t="s">
        <v>153</v>
      </c>
      <c r="P821" s="28">
        <v>71.394999999999996</v>
      </c>
      <c r="Q821" s="29" t="s">
        <v>607</v>
      </c>
    </row>
    <row r="822" spans="1:17" s="51" customFormat="1" x14ac:dyDescent="0.25">
      <c r="A822" s="23">
        <v>25</v>
      </c>
      <c r="B822" s="23">
        <v>25</v>
      </c>
      <c r="C822" s="23" t="s">
        <v>805</v>
      </c>
      <c r="D822" s="24">
        <v>1996</v>
      </c>
      <c r="E822" s="24">
        <v>1</v>
      </c>
      <c r="F822" s="25" t="s">
        <v>3</v>
      </c>
      <c r="G822" s="23" t="s">
        <v>3</v>
      </c>
      <c r="H822" s="23">
        <v>3</v>
      </c>
      <c r="I822" s="26">
        <v>79.75</v>
      </c>
      <c r="J822" s="27">
        <v>170</v>
      </c>
      <c r="K822" s="27">
        <v>122.5</v>
      </c>
      <c r="L822" s="27">
        <v>207.5</v>
      </c>
      <c r="M822" s="27">
        <v>500</v>
      </c>
      <c r="N822" s="24" t="s">
        <v>147</v>
      </c>
      <c r="O822" s="24" t="s">
        <v>153</v>
      </c>
      <c r="P822" s="28">
        <v>70.631</v>
      </c>
      <c r="Q822" s="29" t="s">
        <v>49</v>
      </c>
    </row>
    <row r="823" spans="1:17" s="51" customFormat="1" ht="23.25" x14ac:dyDescent="0.25">
      <c r="A823" s="23">
        <v>26</v>
      </c>
      <c r="B823" s="23">
        <v>26</v>
      </c>
      <c r="C823" s="23" t="s">
        <v>806</v>
      </c>
      <c r="D823" s="24">
        <v>2002</v>
      </c>
      <c r="E823" s="24">
        <v>1</v>
      </c>
      <c r="F823" s="25" t="s">
        <v>3</v>
      </c>
      <c r="G823" s="23" t="s">
        <v>3</v>
      </c>
      <c r="H823" s="23">
        <v>9</v>
      </c>
      <c r="I823" s="26">
        <v>80.849999999999994</v>
      </c>
      <c r="J823" s="27">
        <v>172.5</v>
      </c>
      <c r="K823" s="27">
        <v>110</v>
      </c>
      <c r="L823" s="27">
        <v>217.5</v>
      </c>
      <c r="M823" s="27">
        <v>500</v>
      </c>
      <c r="N823" s="24" t="s">
        <v>147</v>
      </c>
      <c r="O823" s="24" t="s">
        <v>153</v>
      </c>
      <c r="P823" s="28">
        <v>70.14</v>
      </c>
      <c r="Q823" s="25" t="s">
        <v>657</v>
      </c>
    </row>
    <row r="824" spans="1:17" s="51" customFormat="1" x14ac:dyDescent="0.25">
      <c r="A824" s="23">
        <v>27</v>
      </c>
      <c r="B824" s="23">
        <v>27</v>
      </c>
      <c r="C824" s="23" t="s">
        <v>807</v>
      </c>
      <c r="D824" s="24">
        <v>2004</v>
      </c>
      <c r="E824" s="24">
        <v>1</v>
      </c>
      <c r="F824" s="25" t="s">
        <v>3</v>
      </c>
      <c r="G824" s="23" t="s">
        <v>3</v>
      </c>
      <c r="H824" s="23">
        <v>7</v>
      </c>
      <c r="I824" s="26">
        <v>82.65</v>
      </c>
      <c r="J824" s="27">
        <v>185</v>
      </c>
      <c r="K824" s="27">
        <v>95</v>
      </c>
      <c r="L824" s="27">
        <v>220</v>
      </c>
      <c r="M824" s="27">
        <v>500</v>
      </c>
      <c r="N824" s="24" t="s">
        <v>147</v>
      </c>
      <c r="O824" s="24" t="s">
        <v>153</v>
      </c>
      <c r="P824" s="28">
        <v>69.361000000000004</v>
      </c>
      <c r="Q824" s="29" t="s">
        <v>733</v>
      </c>
    </row>
    <row r="825" spans="1:17" s="51" customFormat="1" x14ac:dyDescent="0.25">
      <c r="A825" s="23">
        <v>28</v>
      </c>
      <c r="B825" s="23">
        <v>28</v>
      </c>
      <c r="C825" s="23" t="s">
        <v>808</v>
      </c>
      <c r="D825" s="24">
        <v>1989</v>
      </c>
      <c r="E825" s="24">
        <v>1</v>
      </c>
      <c r="F825" s="25" t="s">
        <v>3</v>
      </c>
      <c r="G825" s="23" t="s">
        <v>3</v>
      </c>
      <c r="H825" s="23">
        <v>21</v>
      </c>
      <c r="I825" s="26">
        <v>80.5</v>
      </c>
      <c r="J825" s="27">
        <v>157.5</v>
      </c>
      <c r="K825" s="27">
        <v>110</v>
      </c>
      <c r="L825" s="27">
        <v>215</v>
      </c>
      <c r="M825" s="27">
        <v>482.5</v>
      </c>
      <c r="N825" s="24" t="s">
        <v>45</v>
      </c>
      <c r="O825" s="24" t="s">
        <v>153</v>
      </c>
      <c r="P825" s="28">
        <v>67.834999999999994</v>
      </c>
      <c r="Q825" s="29" t="s">
        <v>724</v>
      </c>
    </row>
    <row r="826" spans="1:17" s="51" customFormat="1" ht="23.25" x14ac:dyDescent="0.25">
      <c r="A826" s="23">
        <v>29</v>
      </c>
      <c r="B826" s="23">
        <v>29</v>
      </c>
      <c r="C826" s="23" t="s">
        <v>809</v>
      </c>
      <c r="D826" s="24">
        <v>1997</v>
      </c>
      <c r="E826" s="24">
        <v>1</v>
      </c>
      <c r="F826" s="25" t="s">
        <v>3</v>
      </c>
      <c r="G826" s="23" t="s">
        <v>3</v>
      </c>
      <c r="H826" s="23">
        <v>12</v>
      </c>
      <c r="I826" s="26">
        <v>81.849999999999994</v>
      </c>
      <c r="J826" s="27">
        <v>152.5</v>
      </c>
      <c r="K826" s="27">
        <v>112.5</v>
      </c>
      <c r="L826" s="27">
        <v>207.5</v>
      </c>
      <c r="M826" s="27">
        <v>472.5</v>
      </c>
      <c r="N826" s="24" t="s">
        <v>45</v>
      </c>
      <c r="O826" s="24" t="s">
        <v>153</v>
      </c>
      <c r="P826" s="28">
        <v>65.87</v>
      </c>
      <c r="Q826" s="25" t="s">
        <v>657</v>
      </c>
    </row>
    <row r="827" spans="1:17" s="51" customFormat="1" ht="23.25" x14ac:dyDescent="0.25">
      <c r="A827" s="23">
        <v>30</v>
      </c>
      <c r="B827" s="23">
        <v>30</v>
      </c>
      <c r="C827" s="23" t="s">
        <v>810</v>
      </c>
      <c r="D827" s="24">
        <v>1998</v>
      </c>
      <c r="E827" s="24">
        <v>1</v>
      </c>
      <c r="F827" s="25" t="s">
        <v>3</v>
      </c>
      <c r="G827" s="23" t="s">
        <v>3</v>
      </c>
      <c r="H827" s="23">
        <v>2</v>
      </c>
      <c r="I827" s="26">
        <v>82.75</v>
      </c>
      <c r="J827" s="27">
        <v>160</v>
      </c>
      <c r="K827" s="27">
        <v>107.5</v>
      </c>
      <c r="L827" s="27">
        <v>190</v>
      </c>
      <c r="M827" s="27">
        <v>457.5</v>
      </c>
      <c r="N827" s="24" t="s">
        <v>45</v>
      </c>
      <c r="O827" s="24" t="s">
        <v>153</v>
      </c>
      <c r="P827" s="28">
        <v>63.427</v>
      </c>
      <c r="Q827" s="25" t="s">
        <v>657</v>
      </c>
    </row>
    <row r="828" spans="1:17" s="51" customFormat="1" ht="23.25" x14ac:dyDescent="0.25">
      <c r="A828" s="23">
        <v>31</v>
      </c>
      <c r="B828" s="23">
        <v>31</v>
      </c>
      <c r="C828" s="23" t="s">
        <v>811</v>
      </c>
      <c r="D828" s="24">
        <v>2002</v>
      </c>
      <c r="E828" s="24">
        <v>1</v>
      </c>
      <c r="F828" s="25" t="s">
        <v>3</v>
      </c>
      <c r="G828" s="23" t="s">
        <v>3</v>
      </c>
      <c r="H828" s="23">
        <v>20</v>
      </c>
      <c r="I828" s="26">
        <v>80.349999999999994</v>
      </c>
      <c r="J828" s="27">
        <v>160</v>
      </c>
      <c r="K828" s="27">
        <v>112.5</v>
      </c>
      <c r="L828" s="27">
        <v>182.5</v>
      </c>
      <c r="M828" s="27">
        <v>455</v>
      </c>
      <c r="N828" s="24" t="s">
        <v>45</v>
      </c>
      <c r="O828" s="24" t="s">
        <v>153</v>
      </c>
      <c r="P828" s="28">
        <v>64.028999999999996</v>
      </c>
      <c r="Q828" s="25" t="s">
        <v>657</v>
      </c>
    </row>
    <row r="829" spans="1:17" s="51" customFormat="1" ht="23.25" x14ac:dyDescent="0.25">
      <c r="A829" s="23">
        <v>32</v>
      </c>
      <c r="B829" s="23">
        <v>32</v>
      </c>
      <c r="C829" s="23" t="s">
        <v>812</v>
      </c>
      <c r="D829" s="24">
        <v>2000</v>
      </c>
      <c r="E829" s="24">
        <v>1</v>
      </c>
      <c r="F829" s="25" t="s">
        <v>3</v>
      </c>
      <c r="G829" s="23" t="s">
        <v>3</v>
      </c>
      <c r="H829" s="23">
        <v>19</v>
      </c>
      <c r="I829" s="26">
        <v>79.8</v>
      </c>
      <c r="J829" s="27">
        <v>135</v>
      </c>
      <c r="K829" s="27">
        <v>115</v>
      </c>
      <c r="L829" s="27">
        <v>185</v>
      </c>
      <c r="M829" s="27">
        <v>435</v>
      </c>
      <c r="N829" s="24" t="s">
        <v>191</v>
      </c>
      <c r="O829" s="24" t="s">
        <v>153</v>
      </c>
      <c r="P829" s="28">
        <v>61.43</v>
      </c>
      <c r="Q829" s="25" t="s">
        <v>657</v>
      </c>
    </row>
    <row r="830" spans="1:17" s="51" customFormat="1" x14ac:dyDescent="0.25">
      <c r="A830" s="23">
        <v>33</v>
      </c>
      <c r="B830" s="23">
        <v>33</v>
      </c>
      <c r="C830" s="23" t="s">
        <v>813</v>
      </c>
      <c r="D830" s="24">
        <v>2002</v>
      </c>
      <c r="E830" s="24">
        <v>1</v>
      </c>
      <c r="F830" s="25" t="s">
        <v>3</v>
      </c>
      <c r="G830" s="23" t="s">
        <v>723</v>
      </c>
      <c r="H830" s="23">
        <v>10</v>
      </c>
      <c r="I830" s="26">
        <v>77.95</v>
      </c>
      <c r="J830" s="27">
        <v>140</v>
      </c>
      <c r="K830" s="27">
        <v>122.5</v>
      </c>
      <c r="L830" s="27">
        <v>170</v>
      </c>
      <c r="M830" s="27">
        <v>432.5</v>
      </c>
      <c r="N830" s="24" t="s">
        <v>191</v>
      </c>
      <c r="O830" s="24" t="s">
        <v>153</v>
      </c>
      <c r="P830" s="28">
        <v>61.814</v>
      </c>
      <c r="Q830" s="29" t="s">
        <v>49</v>
      </c>
    </row>
    <row r="831" spans="1:17" s="51" customFormat="1" ht="23.25" x14ac:dyDescent="0.25">
      <c r="A831" s="23">
        <v>34</v>
      </c>
      <c r="B831" s="23" t="s">
        <v>47</v>
      </c>
      <c r="C831" s="23" t="s">
        <v>814</v>
      </c>
      <c r="D831" s="24">
        <v>2001</v>
      </c>
      <c r="E831" s="24">
        <v>1</v>
      </c>
      <c r="F831" s="25" t="s">
        <v>3</v>
      </c>
      <c r="G831" s="23" t="s">
        <v>3</v>
      </c>
      <c r="H831" s="23">
        <v>8</v>
      </c>
      <c r="I831" s="26">
        <v>81.8</v>
      </c>
      <c r="J831" s="27">
        <v>125</v>
      </c>
      <c r="K831" s="27">
        <v>-102.5</v>
      </c>
      <c r="L831" s="27">
        <v>0</v>
      </c>
      <c r="M831" s="27">
        <v>0</v>
      </c>
      <c r="N831" s="24" t="s">
        <v>47</v>
      </c>
      <c r="O831" s="24" t="s">
        <v>153</v>
      </c>
      <c r="P831" s="28">
        <v>0</v>
      </c>
      <c r="Q831" s="25" t="s">
        <v>657</v>
      </c>
    </row>
    <row r="832" spans="1:17" s="51" customFormat="1" x14ac:dyDescent="0.25">
      <c r="A832" s="23">
        <v>35</v>
      </c>
      <c r="B832" s="23" t="s">
        <v>47</v>
      </c>
      <c r="C832" s="23" t="s">
        <v>815</v>
      </c>
      <c r="D832" s="24">
        <v>2003</v>
      </c>
      <c r="E832" s="24">
        <v>1</v>
      </c>
      <c r="F832" s="25" t="s">
        <v>3</v>
      </c>
      <c r="G832" s="23" t="s">
        <v>3</v>
      </c>
      <c r="H832" s="23">
        <v>23</v>
      </c>
      <c r="I832" s="26">
        <v>82.4</v>
      </c>
      <c r="J832" s="27">
        <v>170</v>
      </c>
      <c r="K832" s="27">
        <v>95</v>
      </c>
      <c r="L832" s="27">
        <v>-210</v>
      </c>
      <c r="M832" s="27">
        <v>0</v>
      </c>
      <c r="N832" s="24" t="s">
        <v>47</v>
      </c>
      <c r="O832" s="24" t="s">
        <v>153</v>
      </c>
      <c r="P832" s="28">
        <v>0</v>
      </c>
      <c r="Q832" s="25" t="s">
        <v>647</v>
      </c>
    </row>
    <row r="833" spans="1:17" s="51" customFormat="1" ht="23.25" x14ac:dyDescent="0.25">
      <c r="A833" s="23">
        <v>36</v>
      </c>
      <c r="B833" s="23" t="s">
        <v>47</v>
      </c>
      <c r="C833" s="23" t="s">
        <v>816</v>
      </c>
      <c r="D833" s="24">
        <v>1988</v>
      </c>
      <c r="E833" s="24" t="s">
        <v>29</v>
      </c>
      <c r="F833" s="25" t="s">
        <v>483</v>
      </c>
      <c r="G833" s="23" t="s">
        <v>484</v>
      </c>
      <c r="H833" s="23">
        <v>22</v>
      </c>
      <c r="I833" s="26">
        <v>83</v>
      </c>
      <c r="J833" s="27">
        <v>-210</v>
      </c>
      <c r="K833" s="27">
        <v>0</v>
      </c>
      <c r="L833" s="27">
        <v>0</v>
      </c>
      <c r="M833" s="27">
        <v>0</v>
      </c>
      <c r="N833" s="24" t="s">
        <v>47</v>
      </c>
      <c r="O833" s="24">
        <v>0</v>
      </c>
      <c r="P833" s="28">
        <v>0</v>
      </c>
      <c r="Q833" s="29" t="s">
        <v>49</v>
      </c>
    </row>
    <row r="834" spans="1:17" s="51" customFormat="1" x14ac:dyDescent="0.25">
      <c r="A834" s="30"/>
      <c r="B834" s="30"/>
      <c r="C834" s="30" t="s">
        <v>50</v>
      </c>
      <c r="D834" s="30"/>
      <c r="E834" s="30"/>
      <c r="F834" s="30"/>
      <c r="G834" s="30"/>
      <c r="H834" s="30"/>
      <c r="I834" s="30" t="s">
        <v>51</v>
      </c>
      <c r="J834" s="30"/>
      <c r="K834" s="30"/>
      <c r="L834" s="30"/>
      <c r="M834" s="30"/>
      <c r="N834" s="30"/>
      <c r="O834" s="30"/>
      <c r="P834" s="30"/>
    </row>
    <row r="835" spans="1:17" s="51" customFormat="1" x14ac:dyDescent="0.25">
      <c r="C835" s="30" t="s">
        <v>691</v>
      </c>
      <c r="D835" s="31"/>
      <c r="E835" s="30" t="s">
        <v>53</v>
      </c>
      <c r="F835" s="30" t="s">
        <v>284</v>
      </c>
      <c r="I835" s="30" t="s">
        <v>54</v>
      </c>
      <c r="J835" s="30"/>
      <c r="K835" s="30" t="s">
        <v>408</v>
      </c>
      <c r="L835" s="30"/>
      <c r="M835" s="30"/>
      <c r="N835" s="30"/>
      <c r="O835" s="31" t="s">
        <v>53</v>
      </c>
      <c r="P835" s="30" t="s">
        <v>3</v>
      </c>
    </row>
    <row r="836" spans="1:17" s="51" customFormat="1" x14ac:dyDescent="0.25">
      <c r="C836" s="30" t="s">
        <v>52</v>
      </c>
      <c r="D836" s="31"/>
      <c r="E836" s="30" t="s">
        <v>53</v>
      </c>
      <c r="F836" s="30" t="s">
        <v>3</v>
      </c>
      <c r="I836" s="30" t="s">
        <v>57</v>
      </c>
      <c r="J836" s="30"/>
      <c r="K836" s="30" t="s">
        <v>249</v>
      </c>
      <c r="L836" s="30"/>
      <c r="M836" s="30"/>
      <c r="N836" s="30"/>
      <c r="O836" s="31" t="s">
        <v>53</v>
      </c>
      <c r="P836" s="30" t="s">
        <v>3</v>
      </c>
    </row>
    <row r="837" spans="1:17" s="51" customFormat="1" x14ac:dyDescent="0.25">
      <c r="C837" s="30" t="s">
        <v>56</v>
      </c>
      <c r="D837" s="31"/>
      <c r="E837" s="30" t="s">
        <v>53</v>
      </c>
      <c r="F837" s="30" t="s">
        <v>3</v>
      </c>
      <c r="I837" s="30" t="s">
        <v>57</v>
      </c>
      <c r="J837" s="30"/>
      <c r="K837" s="30" t="s">
        <v>817</v>
      </c>
      <c r="L837" s="30"/>
      <c r="M837" s="30"/>
      <c r="N837" s="30"/>
      <c r="O837" s="31" t="s">
        <v>53</v>
      </c>
      <c r="P837" s="30" t="s">
        <v>3</v>
      </c>
    </row>
    <row r="838" spans="1:17" s="51" customFormat="1" x14ac:dyDescent="0.25">
      <c r="I838" s="30" t="s">
        <v>63</v>
      </c>
      <c r="J838" s="30"/>
      <c r="K838" s="30" t="s">
        <v>55</v>
      </c>
      <c r="L838" s="30"/>
      <c r="M838" s="30"/>
      <c r="N838" s="30"/>
      <c r="O838" s="31" t="s">
        <v>53</v>
      </c>
      <c r="P838" s="30" t="s">
        <v>3</v>
      </c>
    </row>
    <row r="839" spans="1:17" s="51" customFormat="1" x14ac:dyDescent="0.25">
      <c r="I839" s="30" t="s">
        <v>66</v>
      </c>
      <c r="J839" s="30"/>
      <c r="K839" s="30" t="s">
        <v>480</v>
      </c>
      <c r="L839" s="30"/>
      <c r="M839" s="30"/>
      <c r="N839" s="30"/>
      <c r="O839" s="31" t="s">
        <v>61</v>
      </c>
      <c r="P839" s="30" t="s">
        <v>3</v>
      </c>
    </row>
    <row r="840" spans="1:17" s="53" customFormat="1" x14ac:dyDescent="0.25">
      <c r="A840" s="92" t="s">
        <v>934</v>
      </c>
      <c r="B840" s="86"/>
      <c r="C840" s="86"/>
      <c r="D840" s="86"/>
      <c r="E840" s="86"/>
      <c r="F840" s="86"/>
      <c r="G840" s="86"/>
      <c r="H840" s="86"/>
      <c r="I840" s="86"/>
      <c r="J840" s="86"/>
      <c r="K840" s="86"/>
      <c r="L840" s="86"/>
      <c r="M840" s="86"/>
      <c r="N840" s="86"/>
      <c r="O840" s="86"/>
      <c r="P840" s="86"/>
      <c r="Q840" s="86"/>
    </row>
    <row r="841" spans="1:17" s="62" customFormat="1" ht="16.5" x14ac:dyDescent="0.25">
      <c r="A841" s="50">
        <v>1</v>
      </c>
      <c r="B841" s="50">
        <v>1</v>
      </c>
      <c r="C841" s="50" t="s">
        <v>939</v>
      </c>
      <c r="D841" s="63">
        <v>1980</v>
      </c>
      <c r="E841" s="63" t="s">
        <v>29</v>
      </c>
      <c r="F841" s="64" t="s">
        <v>3</v>
      </c>
      <c r="G841" s="50" t="s">
        <v>3</v>
      </c>
      <c r="H841" s="50">
        <v>8</v>
      </c>
      <c r="I841" s="65">
        <v>91.5</v>
      </c>
      <c r="J841" s="66">
        <v>275</v>
      </c>
      <c r="K841" s="66">
        <v>175</v>
      </c>
      <c r="L841" s="72">
        <v>303</v>
      </c>
      <c r="M841" s="72">
        <v>753</v>
      </c>
      <c r="N841" s="63" t="s">
        <v>29</v>
      </c>
      <c r="O841" s="63">
        <v>12</v>
      </c>
      <c r="P841" s="67">
        <v>99.295000000000002</v>
      </c>
      <c r="Q841" s="68" t="s">
        <v>49</v>
      </c>
    </row>
    <row r="842" spans="1:17" s="62" customFormat="1" ht="23.25" x14ac:dyDescent="0.25">
      <c r="A842" s="50">
        <v>2</v>
      </c>
      <c r="B842" s="50">
        <v>2</v>
      </c>
      <c r="C842" s="50" t="s">
        <v>879</v>
      </c>
      <c r="D842" s="63">
        <v>1989</v>
      </c>
      <c r="E842" s="63" t="s">
        <v>29</v>
      </c>
      <c r="F842" s="64" t="s">
        <v>523</v>
      </c>
      <c r="G842" s="50" t="s">
        <v>726</v>
      </c>
      <c r="H842" s="50">
        <v>23</v>
      </c>
      <c r="I842" s="65">
        <v>90.6</v>
      </c>
      <c r="J842" s="66">
        <v>252.5</v>
      </c>
      <c r="K842" s="66">
        <v>197.5</v>
      </c>
      <c r="L842" s="66">
        <v>290</v>
      </c>
      <c r="M842" s="66">
        <v>740</v>
      </c>
      <c r="N842" s="63" t="s">
        <v>29</v>
      </c>
      <c r="O842" s="63">
        <v>9</v>
      </c>
      <c r="P842" s="67">
        <v>98.055999999999997</v>
      </c>
      <c r="Q842" s="68" t="s">
        <v>49</v>
      </c>
    </row>
    <row r="843" spans="1:17" s="62" customFormat="1" x14ac:dyDescent="0.25">
      <c r="A843" s="50">
        <v>3</v>
      </c>
      <c r="B843" s="50">
        <v>3</v>
      </c>
      <c r="C843" s="50" t="s">
        <v>689</v>
      </c>
      <c r="D843" s="63">
        <v>1981</v>
      </c>
      <c r="E843" s="63" t="s">
        <v>143</v>
      </c>
      <c r="F843" s="64" t="s">
        <v>3</v>
      </c>
      <c r="G843" s="50" t="s">
        <v>3</v>
      </c>
      <c r="H843" s="50">
        <v>1</v>
      </c>
      <c r="I843" s="65">
        <v>92.65</v>
      </c>
      <c r="J843" s="72">
        <v>282.5</v>
      </c>
      <c r="K843" s="66">
        <v>167.5</v>
      </c>
      <c r="L843" s="66">
        <v>290</v>
      </c>
      <c r="M843" s="66">
        <v>740</v>
      </c>
      <c r="N843" s="63" t="s">
        <v>29</v>
      </c>
      <c r="O843" s="63">
        <v>8</v>
      </c>
      <c r="P843" s="67">
        <v>96.986000000000004</v>
      </c>
      <c r="Q843" s="68" t="s">
        <v>402</v>
      </c>
    </row>
    <row r="844" spans="1:17" s="53" customFormat="1" x14ac:dyDescent="0.25">
      <c r="A844" s="4">
        <v>4</v>
      </c>
      <c r="B844" s="4">
        <v>4</v>
      </c>
      <c r="C844" s="4" t="s">
        <v>880</v>
      </c>
      <c r="D844" s="5">
        <v>1988</v>
      </c>
      <c r="E844" s="5" t="s">
        <v>29</v>
      </c>
      <c r="F844" s="9" t="s">
        <v>70</v>
      </c>
      <c r="G844" s="4" t="s">
        <v>71</v>
      </c>
      <c r="H844" s="4">
        <v>11</v>
      </c>
      <c r="I844" s="6">
        <v>92.6</v>
      </c>
      <c r="J844" s="7">
        <v>265</v>
      </c>
      <c r="K844" s="7">
        <v>180</v>
      </c>
      <c r="L844" s="7">
        <v>265</v>
      </c>
      <c r="M844" s="7">
        <v>710</v>
      </c>
      <c r="N844" s="5" t="s">
        <v>29</v>
      </c>
      <c r="O844" s="5">
        <v>7</v>
      </c>
      <c r="P844" s="8">
        <v>93.078999999999994</v>
      </c>
      <c r="Q844" s="10" t="s">
        <v>242</v>
      </c>
    </row>
    <row r="845" spans="1:17" s="53" customFormat="1" x14ac:dyDescent="0.25">
      <c r="A845" s="4">
        <v>5</v>
      </c>
      <c r="B845" s="4">
        <v>5</v>
      </c>
      <c r="C845" s="4" t="s">
        <v>881</v>
      </c>
      <c r="D845" s="5">
        <v>1987</v>
      </c>
      <c r="E845" s="5" t="s">
        <v>23</v>
      </c>
      <c r="F845" s="9" t="s">
        <v>236</v>
      </c>
      <c r="G845" s="4" t="s">
        <v>237</v>
      </c>
      <c r="H845" s="4">
        <v>20</v>
      </c>
      <c r="I845" s="6">
        <v>92.75</v>
      </c>
      <c r="J845" s="7">
        <v>265</v>
      </c>
      <c r="K845" s="7">
        <v>180</v>
      </c>
      <c r="L845" s="7">
        <v>265</v>
      </c>
      <c r="M845" s="7">
        <v>710</v>
      </c>
      <c r="N845" s="5" t="s">
        <v>26</v>
      </c>
      <c r="O845" s="5">
        <v>6</v>
      </c>
      <c r="P845" s="8">
        <v>93.004999999999995</v>
      </c>
      <c r="Q845" s="10" t="s">
        <v>49</v>
      </c>
    </row>
    <row r="846" spans="1:17" s="53" customFormat="1" x14ac:dyDescent="0.25">
      <c r="A846" s="4">
        <v>6</v>
      </c>
      <c r="B846" s="4">
        <v>6</v>
      </c>
      <c r="C846" s="4" t="s">
        <v>882</v>
      </c>
      <c r="D846" s="5">
        <v>1994</v>
      </c>
      <c r="E846" s="5" t="s">
        <v>23</v>
      </c>
      <c r="F846" s="9" t="s">
        <v>475</v>
      </c>
      <c r="G846" s="4" t="s">
        <v>883</v>
      </c>
      <c r="H846" s="4">
        <v>3</v>
      </c>
      <c r="I846" s="6">
        <v>92.4</v>
      </c>
      <c r="J846" s="7">
        <v>255</v>
      </c>
      <c r="K846" s="7">
        <v>165</v>
      </c>
      <c r="L846" s="7">
        <v>285</v>
      </c>
      <c r="M846" s="7">
        <v>705</v>
      </c>
      <c r="N846" s="5" t="s">
        <v>26</v>
      </c>
      <c r="O846" s="5">
        <v>5</v>
      </c>
      <c r="P846" s="8">
        <v>92.521000000000001</v>
      </c>
      <c r="Q846" s="10" t="s">
        <v>49</v>
      </c>
    </row>
    <row r="847" spans="1:17" s="53" customFormat="1" x14ac:dyDescent="0.25">
      <c r="A847" s="4">
        <v>7</v>
      </c>
      <c r="B847" s="4">
        <v>7</v>
      </c>
      <c r="C847" s="4" t="s">
        <v>884</v>
      </c>
      <c r="D847" s="5">
        <v>1993</v>
      </c>
      <c r="E847" s="5" t="s">
        <v>23</v>
      </c>
      <c r="F847" s="9" t="s">
        <v>204</v>
      </c>
      <c r="G847" s="4" t="s">
        <v>205</v>
      </c>
      <c r="H847" s="4">
        <v>17</v>
      </c>
      <c r="I847" s="6">
        <v>92.1</v>
      </c>
      <c r="J847" s="7">
        <v>235</v>
      </c>
      <c r="K847" s="7">
        <v>190</v>
      </c>
      <c r="L847" s="7">
        <v>270</v>
      </c>
      <c r="M847" s="7">
        <v>695</v>
      </c>
      <c r="N847" s="5" t="s">
        <v>26</v>
      </c>
      <c r="O847" s="5">
        <v>4</v>
      </c>
      <c r="P847" s="8">
        <v>91.353999999999999</v>
      </c>
      <c r="Q847" s="10" t="s">
        <v>885</v>
      </c>
    </row>
    <row r="848" spans="1:17" s="53" customFormat="1" x14ac:dyDescent="0.25">
      <c r="A848" s="4">
        <v>8</v>
      </c>
      <c r="B848" s="4">
        <v>8</v>
      </c>
      <c r="C848" s="4" t="s">
        <v>886</v>
      </c>
      <c r="D848" s="5">
        <v>1996</v>
      </c>
      <c r="E848" s="5" t="s">
        <v>23</v>
      </c>
      <c r="F848" s="9" t="s">
        <v>887</v>
      </c>
      <c r="G848" s="4" t="s">
        <v>888</v>
      </c>
      <c r="H848" s="4">
        <v>21</v>
      </c>
      <c r="I848" s="6">
        <v>92.55</v>
      </c>
      <c r="J848" s="7">
        <v>250</v>
      </c>
      <c r="K848" s="7">
        <v>185</v>
      </c>
      <c r="L848" s="7">
        <v>255</v>
      </c>
      <c r="M848" s="7">
        <v>690</v>
      </c>
      <c r="N848" s="5" t="s">
        <v>26</v>
      </c>
      <c r="O848" s="5">
        <v>3</v>
      </c>
      <c r="P848" s="8">
        <v>90.480999999999995</v>
      </c>
      <c r="Q848" s="10" t="s">
        <v>49</v>
      </c>
    </row>
    <row r="849" spans="1:17" s="53" customFormat="1" x14ac:dyDescent="0.25">
      <c r="A849" s="4">
        <v>9</v>
      </c>
      <c r="B849" s="4">
        <v>9</v>
      </c>
      <c r="C849" s="4" t="s">
        <v>889</v>
      </c>
      <c r="D849" s="5">
        <v>1991</v>
      </c>
      <c r="E849" s="5">
        <v>1</v>
      </c>
      <c r="F849" s="10" t="s">
        <v>256</v>
      </c>
      <c r="G849" s="4" t="s">
        <v>257</v>
      </c>
      <c r="H849" s="4">
        <v>14</v>
      </c>
      <c r="I849" s="6">
        <v>93</v>
      </c>
      <c r="J849" s="7">
        <v>250</v>
      </c>
      <c r="K849" s="7">
        <v>165</v>
      </c>
      <c r="L849" s="7">
        <v>275</v>
      </c>
      <c r="M849" s="7">
        <v>690</v>
      </c>
      <c r="N849" s="5" t="s">
        <v>26</v>
      </c>
      <c r="O849" s="5">
        <v>2</v>
      </c>
      <c r="P849" s="8">
        <v>90.266999999999996</v>
      </c>
      <c r="Q849" s="10" t="s">
        <v>49</v>
      </c>
    </row>
    <row r="850" spans="1:17" s="53" customFormat="1" x14ac:dyDescent="0.25">
      <c r="A850" s="4">
        <v>10</v>
      </c>
      <c r="B850" s="4">
        <v>10</v>
      </c>
      <c r="C850" s="4" t="s">
        <v>890</v>
      </c>
      <c r="D850" s="5">
        <v>1982</v>
      </c>
      <c r="E850" s="5" t="s">
        <v>23</v>
      </c>
      <c r="F850" s="9" t="s">
        <v>835</v>
      </c>
      <c r="G850" s="4" t="s">
        <v>836</v>
      </c>
      <c r="H850" s="4">
        <v>22</v>
      </c>
      <c r="I850" s="6">
        <v>91.1</v>
      </c>
      <c r="J850" s="7">
        <v>245</v>
      </c>
      <c r="K850" s="7">
        <v>167.5</v>
      </c>
      <c r="L850" s="7">
        <v>275</v>
      </c>
      <c r="M850" s="7">
        <v>687.5</v>
      </c>
      <c r="N850" s="5" t="s">
        <v>23</v>
      </c>
      <c r="O850" s="5">
        <v>1</v>
      </c>
      <c r="P850" s="8">
        <v>90.852999999999994</v>
      </c>
      <c r="Q850" s="10" t="s">
        <v>49</v>
      </c>
    </row>
    <row r="851" spans="1:17" s="53" customFormat="1" x14ac:dyDescent="0.25">
      <c r="A851" s="4">
        <v>11</v>
      </c>
      <c r="B851" s="4">
        <v>11</v>
      </c>
      <c r="C851" s="4" t="s">
        <v>891</v>
      </c>
      <c r="D851" s="5">
        <v>1994</v>
      </c>
      <c r="E851" s="5">
        <v>1</v>
      </c>
      <c r="F851" s="9" t="s">
        <v>3</v>
      </c>
      <c r="G851" s="4" t="s">
        <v>3</v>
      </c>
      <c r="H851" s="4">
        <v>6</v>
      </c>
      <c r="I851" s="6">
        <v>91.45</v>
      </c>
      <c r="J851" s="7">
        <v>260</v>
      </c>
      <c r="K851" s="7">
        <v>150</v>
      </c>
      <c r="L851" s="7">
        <v>270</v>
      </c>
      <c r="M851" s="7">
        <v>680</v>
      </c>
      <c r="N851" s="5" t="s">
        <v>147</v>
      </c>
      <c r="O851" s="5" t="s">
        <v>153</v>
      </c>
      <c r="P851" s="8">
        <v>89.692999999999998</v>
      </c>
      <c r="Q851" s="10" t="s">
        <v>49</v>
      </c>
    </row>
    <row r="852" spans="1:17" s="53" customFormat="1" ht="23.25" x14ac:dyDescent="0.25">
      <c r="A852" s="4">
        <v>12</v>
      </c>
      <c r="B852" s="4">
        <v>12</v>
      </c>
      <c r="C852" s="4" t="s">
        <v>892</v>
      </c>
      <c r="D852" s="5">
        <v>1995</v>
      </c>
      <c r="E852" s="5" t="s">
        <v>23</v>
      </c>
      <c r="F852" s="9" t="s">
        <v>893</v>
      </c>
      <c r="G852" s="4" t="s">
        <v>894</v>
      </c>
      <c r="H852" s="4">
        <v>16</v>
      </c>
      <c r="I852" s="6">
        <v>91.9</v>
      </c>
      <c r="J852" s="7">
        <v>250</v>
      </c>
      <c r="K852" s="7">
        <v>135</v>
      </c>
      <c r="L852" s="7">
        <v>285</v>
      </c>
      <c r="M852" s="7">
        <v>670</v>
      </c>
      <c r="N852" s="5" t="s">
        <v>23</v>
      </c>
      <c r="O852" s="5">
        <v>1</v>
      </c>
      <c r="P852" s="8">
        <v>88.161000000000001</v>
      </c>
      <c r="Q852" s="10" t="s">
        <v>49</v>
      </c>
    </row>
    <row r="853" spans="1:17" s="53" customFormat="1" x14ac:dyDescent="0.25">
      <c r="A853" s="4">
        <v>13</v>
      </c>
      <c r="B853" s="4">
        <v>13</v>
      </c>
      <c r="C853" s="4" t="s">
        <v>895</v>
      </c>
      <c r="D853" s="5">
        <v>1988</v>
      </c>
      <c r="E853" s="5" t="s">
        <v>29</v>
      </c>
      <c r="F853" s="9" t="s">
        <v>3</v>
      </c>
      <c r="G853" s="4" t="s">
        <v>3</v>
      </c>
      <c r="H853" s="4">
        <v>18</v>
      </c>
      <c r="I853" s="6">
        <v>92.4</v>
      </c>
      <c r="J853" s="7">
        <v>237.5</v>
      </c>
      <c r="K853" s="7">
        <v>165</v>
      </c>
      <c r="L853" s="7">
        <v>267.5</v>
      </c>
      <c r="M853" s="7">
        <v>670</v>
      </c>
      <c r="N853" s="5" t="s">
        <v>23</v>
      </c>
      <c r="O853" s="5" t="s">
        <v>153</v>
      </c>
      <c r="P853" s="8">
        <v>87.927999999999997</v>
      </c>
      <c r="Q853" s="10" t="s">
        <v>896</v>
      </c>
    </row>
    <row r="854" spans="1:17" s="53" customFormat="1" x14ac:dyDescent="0.25">
      <c r="A854" s="4">
        <v>14</v>
      </c>
      <c r="B854" s="4">
        <v>14</v>
      </c>
      <c r="C854" s="4" t="s">
        <v>897</v>
      </c>
      <c r="D854" s="5">
        <v>2001</v>
      </c>
      <c r="E854" s="5" t="s">
        <v>23</v>
      </c>
      <c r="F854" s="9" t="s">
        <v>110</v>
      </c>
      <c r="G854" s="4" t="s">
        <v>111</v>
      </c>
      <c r="H854" s="4">
        <v>9</v>
      </c>
      <c r="I854" s="6">
        <v>91</v>
      </c>
      <c r="J854" s="7">
        <v>235</v>
      </c>
      <c r="K854" s="7">
        <v>160</v>
      </c>
      <c r="L854" s="7">
        <v>270</v>
      </c>
      <c r="M854" s="7">
        <v>665</v>
      </c>
      <c r="N854" s="5" t="s">
        <v>23</v>
      </c>
      <c r="O854" s="5">
        <v>1</v>
      </c>
      <c r="P854" s="8">
        <v>87.927000000000007</v>
      </c>
      <c r="Q854" s="10" t="s">
        <v>112</v>
      </c>
    </row>
    <row r="855" spans="1:17" s="53" customFormat="1" x14ac:dyDescent="0.25">
      <c r="A855" s="4">
        <v>15</v>
      </c>
      <c r="B855" s="4">
        <v>15</v>
      </c>
      <c r="C855" s="4" t="s">
        <v>898</v>
      </c>
      <c r="D855" s="5">
        <v>1972</v>
      </c>
      <c r="E855" s="5" t="s">
        <v>23</v>
      </c>
      <c r="F855" s="9" t="s">
        <v>371</v>
      </c>
      <c r="G855" s="4" t="s">
        <v>899</v>
      </c>
      <c r="H855" s="4">
        <v>17</v>
      </c>
      <c r="I855" s="6">
        <v>92.2</v>
      </c>
      <c r="J855" s="7">
        <v>245</v>
      </c>
      <c r="K855" s="7">
        <v>165</v>
      </c>
      <c r="L855" s="7">
        <v>255</v>
      </c>
      <c r="M855" s="7">
        <v>665</v>
      </c>
      <c r="N855" s="5" t="s">
        <v>23</v>
      </c>
      <c r="O855" s="5">
        <v>1</v>
      </c>
      <c r="P855" s="8">
        <v>87.364000000000004</v>
      </c>
      <c r="Q855" s="10" t="s">
        <v>49</v>
      </c>
    </row>
    <row r="856" spans="1:17" s="53" customFormat="1" x14ac:dyDescent="0.25">
      <c r="A856" s="4">
        <v>16</v>
      </c>
      <c r="B856" s="4">
        <v>16</v>
      </c>
      <c r="C856" s="4" t="s">
        <v>900</v>
      </c>
      <c r="D856" s="5">
        <v>1984</v>
      </c>
      <c r="E856" s="5" t="s">
        <v>23</v>
      </c>
      <c r="F856" s="9" t="s">
        <v>456</v>
      </c>
      <c r="G856" s="4" t="s">
        <v>457</v>
      </c>
      <c r="H856" s="4">
        <v>15</v>
      </c>
      <c r="I856" s="6">
        <v>91.1</v>
      </c>
      <c r="J856" s="7">
        <v>222.5</v>
      </c>
      <c r="K856" s="7">
        <v>165</v>
      </c>
      <c r="L856" s="7">
        <v>260</v>
      </c>
      <c r="M856" s="7">
        <v>647.5</v>
      </c>
      <c r="N856" s="5" t="s">
        <v>23</v>
      </c>
      <c r="O856" s="5">
        <v>1</v>
      </c>
      <c r="P856" s="8">
        <v>85.566999999999993</v>
      </c>
      <c r="Q856" s="10" t="s">
        <v>49</v>
      </c>
    </row>
    <row r="857" spans="1:17" s="53" customFormat="1" x14ac:dyDescent="0.25">
      <c r="A857" s="4">
        <v>17</v>
      </c>
      <c r="B857" s="4">
        <v>17</v>
      </c>
      <c r="C857" s="4" t="s">
        <v>901</v>
      </c>
      <c r="D857" s="5">
        <v>1992</v>
      </c>
      <c r="E857" s="5" t="s">
        <v>23</v>
      </c>
      <c r="F857" s="9" t="s">
        <v>3</v>
      </c>
      <c r="G857" s="4" t="s">
        <v>723</v>
      </c>
      <c r="H857" s="4">
        <v>7</v>
      </c>
      <c r="I857" s="6">
        <v>91.95</v>
      </c>
      <c r="J857" s="7">
        <v>220</v>
      </c>
      <c r="K857" s="7">
        <v>175</v>
      </c>
      <c r="L857" s="7">
        <v>250</v>
      </c>
      <c r="M857" s="7">
        <v>645</v>
      </c>
      <c r="N857" s="5" t="s">
        <v>23</v>
      </c>
      <c r="O857" s="5" t="s">
        <v>153</v>
      </c>
      <c r="P857" s="8">
        <v>84.849000000000004</v>
      </c>
      <c r="Q857" s="10" t="s">
        <v>49</v>
      </c>
    </row>
    <row r="858" spans="1:17" s="53" customFormat="1" ht="23.25" x14ac:dyDescent="0.25">
      <c r="A858" s="4">
        <v>18</v>
      </c>
      <c r="B858" s="4">
        <v>18</v>
      </c>
      <c r="C858" s="4" t="s">
        <v>902</v>
      </c>
      <c r="D858" s="5">
        <v>1987</v>
      </c>
      <c r="E858" s="5" t="s">
        <v>23</v>
      </c>
      <c r="F858" s="9" t="s">
        <v>483</v>
      </c>
      <c r="G858" s="4" t="s">
        <v>484</v>
      </c>
      <c r="H858" s="4">
        <v>25</v>
      </c>
      <c r="I858" s="6">
        <v>92.95</v>
      </c>
      <c r="J858" s="7">
        <v>235</v>
      </c>
      <c r="K858" s="7">
        <v>165</v>
      </c>
      <c r="L858" s="7">
        <v>240</v>
      </c>
      <c r="M858" s="7">
        <v>640</v>
      </c>
      <c r="N858" s="5" t="s">
        <v>23</v>
      </c>
      <c r="O858" s="5">
        <v>1</v>
      </c>
      <c r="P858" s="8">
        <v>83.747</v>
      </c>
      <c r="Q858" s="10" t="s">
        <v>49</v>
      </c>
    </row>
    <row r="859" spans="1:17" s="53" customFormat="1" x14ac:dyDescent="0.25">
      <c r="A859" s="4">
        <v>19</v>
      </c>
      <c r="B859" s="4">
        <v>19</v>
      </c>
      <c r="C859" s="4" t="s">
        <v>903</v>
      </c>
      <c r="D859" s="5">
        <v>1996</v>
      </c>
      <c r="E859" s="5" t="s">
        <v>23</v>
      </c>
      <c r="F859" s="9" t="s">
        <v>3</v>
      </c>
      <c r="G859" s="4" t="s">
        <v>3</v>
      </c>
      <c r="H859" s="4">
        <v>24</v>
      </c>
      <c r="I859" s="6">
        <v>91.75</v>
      </c>
      <c r="J859" s="7">
        <v>232.5</v>
      </c>
      <c r="K859" s="7">
        <v>147.5</v>
      </c>
      <c r="L859" s="7">
        <v>255</v>
      </c>
      <c r="M859" s="7">
        <v>635</v>
      </c>
      <c r="N859" s="5" t="s">
        <v>23</v>
      </c>
      <c r="O859" s="5" t="s">
        <v>153</v>
      </c>
      <c r="P859" s="8">
        <v>83.623000000000005</v>
      </c>
      <c r="Q859" s="10" t="s">
        <v>602</v>
      </c>
    </row>
    <row r="860" spans="1:17" s="53" customFormat="1" x14ac:dyDescent="0.25">
      <c r="A860" s="4">
        <v>20</v>
      </c>
      <c r="B860" s="4">
        <v>20</v>
      </c>
      <c r="C860" s="4" t="s">
        <v>904</v>
      </c>
      <c r="D860" s="5">
        <v>1989</v>
      </c>
      <c r="E860" s="5" t="s">
        <v>23</v>
      </c>
      <c r="F860" s="9" t="s">
        <v>3</v>
      </c>
      <c r="G860" s="4" t="s">
        <v>3</v>
      </c>
      <c r="H860" s="4">
        <v>9</v>
      </c>
      <c r="I860" s="6">
        <v>89.15</v>
      </c>
      <c r="J860" s="7">
        <v>222.5</v>
      </c>
      <c r="K860" s="7">
        <v>137.5</v>
      </c>
      <c r="L860" s="7">
        <v>240</v>
      </c>
      <c r="M860" s="7">
        <v>600</v>
      </c>
      <c r="N860" s="5" t="s">
        <v>23</v>
      </c>
      <c r="O860" s="5" t="s">
        <v>153</v>
      </c>
      <c r="P860" s="8">
        <v>80.14</v>
      </c>
      <c r="Q860" s="10" t="s">
        <v>602</v>
      </c>
    </row>
    <row r="861" spans="1:17" s="53" customFormat="1" x14ac:dyDescent="0.25">
      <c r="A861" s="4">
        <v>21</v>
      </c>
      <c r="B861" s="4">
        <v>21</v>
      </c>
      <c r="C861" s="4" t="s">
        <v>905</v>
      </c>
      <c r="D861" s="5">
        <v>1989</v>
      </c>
      <c r="E861" s="5">
        <v>1</v>
      </c>
      <c r="F861" s="9" t="s">
        <v>3</v>
      </c>
      <c r="G861" s="4" t="s">
        <v>3</v>
      </c>
      <c r="H861" s="4">
        <v>10</v>
      </c>
      <c r="I861" s="6">
        <v>92.55</v>
      </c>
      <c r="J861" s="7">
        <v>230</v>
      </c>
      <c r="K861" s="7">
        <v>147.5</v>
      </c>
      <c r="L861" s="7">
        <v>222.5</v>
      </c>
      <c r="M861" s="7">
        <v>600</v>
      </c>
      <c r="N861" s="5" t="s">
        <v>147</v>
      </c>
      <c r="O861" s="5" t="s">
        <v>153</v>
      </c>
      <c r="P861" s="8">
        <v>78.679000000000002</v>
      </c>
      <c r="Q861" s="9" t="s">
        <v>906</v>
      </c>
    </row>
    <row r="862" spans="1:17" s="53" customFormat="1" x14ac:dyDescent="0.25">
      <c r="A862" s="4">
        <v>22</v>
      </c>
      <c r="B862" s="4">
        <v>22</v>
      </c>
      <c r="C862" s="4" t="s">
        <v>907</v>
      </c>
      <c r="D862" s="5">
        <v>1983</v>
      </c>
      <c r="E862" s="5" t="s">
        <v>23</v>
      </c>
      <c r="F862" s="9" t="s">
        <v>3</v>
      </c>
      <c r="G862" s="4" t="s">
        <v>3</v>
      </c>
      <c r="H862" s="4">
        <v>13</v>
      </c>
      <c r="I862" s="6">
        <v>92.75</v>
      </c>
      <c r="J862" s="7">
        <v>215</v>
      </c>
      <c r="K862" s="7">
        <v>150</v>
      </c>
      <c r="L862" s="7">
        <v>235</v>
      </c>
      <c r="M862" s="7">
        <v>600</v>
      </c>
      <c r="N862" s="5" t="s">
        <v>23</v>
      </c>
      <c r="O862" s="5" t="s">
        <v>153</v>
      </c>
      <c r="P862" s="8">
        <v>78.596000000000004</v>
      </c>
      <c r="Q862" s="10" t="s">
        <v>49</v>
      </c>
    </row>
    <row r="863" spans="1:17" s="53" customFormat="1" x14ac:dyDescent="0.25">
      <c r="A863" s="4">
        <v>23</v>
      </c>
      <c r="B863" s="4">
        <v>23</v>
      </c>
      <c r="C863" s="4" t="s">
        <v>908</v>
      </c>
      <c r="D863" s="5">
        <v>1993</v>
      </c>
      <c r="E863" s="5" t="s">
        <v>23</v>
      </c>
      <c r="F863" s="9" t="s">
        <v>189</v>
      </c>
      <c r="G863" s="4" t="s">
        <v>190</v>
      </c>
      <c r="H863" s="4">
        <v>18</v>
      </c>
      <c r="I863" s="6">
        <v>87.3</v>
      </c>
      <c r="J863" s="7">
        <v>225</v>
      </c>
      <c r="K863" s="7">
        <v>100</v>
      </c>
      <c r="L863" s="7">
        <v>262.5</v>
      </c>
      <c r="M863" s="7">
        <v>587.5</v>
      </c>
      <c r="N863" s="5" t="s">
        <v>23</v>
      </c>
      <c r="O863" s="5">
        <v>1</v>
      </c>
      <c r="P863" s="8">
        <v>79.290999999999997</v>
      </c>
      <c r="Q863" s="10" t="s">
        <v>192</v>
      </c>
    </row>
    <row r="864" spans="1:17" s="53" customFormat="1" x14ac:dyDescent="0.25">
      <c r="A864" s="4"/>
      <c r="B864" s="4"/>
      <c r="C864" s="34" t="s">
        <v>177</v>
      </c>
      <c r="D864" s="5"/>
      <c r="E864" s="5"/>
      <c r="F864" s="9"/>
      <c r="G864" s="4"/>
      <c r="H864" s="4"/>
      <c r="I864" s="34" t="s">
        <v>179</v>
      </c>
      <c r="J864" s="7"/>
      <c r="K864" s="7"/>
      <c r="L864" s="7"/>
      <c r="M864" s="7"/>
      <c r="N864" s="5"/>
      <c r="O864" s="5"/>
      <c r="P864" s="8"/>
      <c r="Q864" s="10"/>
    </row>
    <row r="865" spans="1:17" s="53" customFormat="1" x14ac:dyDescent="0.25">
      <c r="A865" s="4"/>
      <c r="B865" s="4"/>
      <c r="C865" s="34" t="s">
        <v>936</v>
      </c>
      <c r="D865" s="5"/>
      <c r="E865" s="5"/>
      <c r="F865" s="9"/>
      <c r="G865" s="4"/>
      <c r="H865" s="4"/>
      <c r="I865" s="34" t="s">
        <v>938</v>
      </c>
      <c r="J865" s="7"/>
      <c r="K865" s="7"/>
      <c r="L865" s="7"/>
      <c r="M865" s="7"/>
      <c r="N865" s="5"/>
      <c r="O865" s="5"/>
      <c r="P865" s="8"/>
      <c r="Q865" s="10"/>
    </row>
    <row r="866" spans="1:17" s="53" customFormat="1" x14ac:dyDescent="0.25">
      <c r="A866" s="4"/>
      <c r="B866" s="4"/>
      <c r="C866" s="34" t="s">
        <v>183</v>
      </c>
      <c r="D866" s="5"/>
      <c r="E866" s="5"/>
      <c r="F866" s="9"/>
      <c r="G866" s="4"/>
      <c r="H866" s="4"/>
      <c r="I866" s="6"/>
      <c r="J866" s="7"/>
      <c r="K866" s="7"/>
      <c r="L866" s="7"/>
      <c r="M866" s="7"/>
      <c r="N866" s="5"/>
      <c r="O866" s="5"/>
      <c r="P866" s="8"/>
      <c r="Q866" s="10"/>
    </row>
    <row r="867" spans="1:17" s="53" customFormat="1" x14ac:dyDescent="0.25">
      <c r="A867" s="4"/>
      <c r="B867" s="4"/>
      <c r="C867" s="34" t="s">
        <v>937</v>
      </c>
      <c r="D867" s="5"/>
      <c r="E867" s="5"/>
      <c r="F867" s="9"/>
      <c r="G867" s="4"/>
      <c r="H867" s="4"/>
      <c r="I867" s="6"/>
      <c r="J867" s="7"/>
      <c r="K867" s="7"/>
      <c r="L867" s="7"/>
      <c r="M867" s="7"/>
      <c r="N867" s="5"/>
      <c r="O867" s="5"/>
      <c r="P867" s="8"/>
      <c r="Q867" s="10"/>
    </row>
    <row r="868" spans="1:17" s="53" customFormat="1" x14ac:dyDescent="0.25">
      <c r="A868" s="11"/>
      <c r="B868" s="11"/>
      <c r="C868" s="11" t="s">
        <v>50</v>
      </c>
      <c r="D868" s="11"/>
      <c r="E868" s="11"/>
      <c r="F868" s="11"/>
      <c r="G868" s="11"/>
      <c r="H868" s="11"/>
      <c r="I868" s="11" t="s">
        <v>51</v>
      </c>
      <c r="J868" s="11"/>
      <c r="K868" s="11"/>
      <c r="L868" s="11"/>
      <c r="M868" s="11"/>
      <c r="N868" s="11"/>
      <c r="O868" s="11"/>
      <c r="P868" s="11"/>
    </row>
    <row r="869" spans="1:17" s="53" customFormat="1" x14ac:dyDescent="0.25">
      <c r="C869" s="11" t="s">
        <v>691</v>
      </c>
      <c r="D869" s="12"/>
      <c r="E869" s="11" t="s">
        <v>53</v>
      </c>
      <c r="F869" s="11" t="s">
        <v>284</v>
      </c>
      <c r="I869" s="11" t="s">
        <v>54</v>
      </c>
      <c r="J869" s="11"/>
      <c r="K869" s="11" t="s">
        <v>126</v>
      </c>
      <c r="L869" s="11"/>
      <c r="M869" s="11"/>
      <c r="N869" s="11"/>
      <c r="O869" s="12" t="s">
        <v>53</v>
      </c>
      <c r="P869" s="11" t="s">
        <v>3</v>
      </c>
    </row>
    <row r="870" spans="1:17" s="53" customFormat="1" x14ac:dyDescent="0.25">
      <c r="C870" s="11" t="s">
        <v>56</v>
      </c>
      <c r="D870" s="12"/>
      <c r="E870" s="11" t="s">
        <v>53</v>
      </c>
      <c r="F870" s="11" t="s">
        <v>3</v>
      </c>
      <c r="I870" s="11" t="s">
        <v>57</v>
      </c>
      <c r="J870" s="11"/>
      <c r="K870" s="11" t="s">
        <v>127</v>
      </c>
      <c r="L870" s="11"/>
      <c r="M870" s="11"/>
      <c r="N870" s="11"/>
      <c r="O870" s="12" t="s">
        <v>53</v>
      </c>
      <c r="P870" s="11" t="s">
        <v>3</v>
      </c>
    </row>
    <row r="871" spans="1:17" s="53" customFormat="1" x14ac:dyDescent="0.25">
      <c r="C871" s="11" t="s">
        <v>52</v>
      </c>
      <c r="D871" s="12"/>
      <c r="E871" s="11" t="s">
        <v>53</v>
      </c>
      <c r="F871" s="11" t="s">
        <v>3</v>
      </c>
      <c r="I871" s="11" t="s">
        <v>57</v>
      </c>
      <c r="J871" s="11"/>
      <c r="K871" s="11" t="s">
        <v>62</v>
      </c>
      <c r="L871" s="11"/>
      <c r="M871" s="11"/>
      <c r="N871" s="11"/>
      <c r="O871" s="12" t="s">
        <v>53</v>
      </c>
      <c r="P871" s="11" t="s">
        <v>3</v>
      </c>
    </row>
    <row r="872" spans="1:17" s="53" customFormat="1" x14ac:dyDescent="0.25">
      <c r="I872" s="11" t="s">
        <v>63</v>
      </c>
      <c r="J872" s="11"/>
      <c r="K872" s="11" t="s">
        <v>408</v>
      </c>
      <c r="L872" s="11"/>
      <c r="M872" s="11"/>
      <c r="N872" s="11"/>
      <c r="O872" s="12" t="s">
        <v>53</v>
      </c>
      <c r="P872" s="11" t="s">
        <v>3</v>
      </c>
    </row>
    <row r="873" spans="1:17" s="53" customFormat="1" x14ac:dyDescent="0.25">
      <c r="I873" s="11" t="s">
        <v>66</v>
      </c>
      <c r="J873" s="11"/>
      <c r="K873" s="11" t="s">
        <v>346</v>
      </c>
      <c r="L873" s="11"/>
      <c r="M873" s="11"/>
      <c r="N873" s="11"/>
      <c r="O873" s="12" t="s">
        <v>61</v>
      </c>
      <c r="P873" s="11" t="s">
        <v>3</v>
      </c>
    </row>
    <row r="874" spans="1:17" s="53" customFormat="1" x14ac:dyDescent="0.25">
      <c r="A874" s="92" t="s">
        <v>935</v>
      </c>
      <c r="B874" s="86"/>
      <c r="C874" s="86"/>
      <c r="D874" s="86"/>
      <c r="E874" s="86"/>
      <c r="F874" s="86"/>
      <c r="G874" s="86"/>
      <c r="H874" s="86"/>
      <c r="I874" s="86"/>
      <c r="J874" s="86"/>
      <c r="K874" s="86"/>
      <c r="L874" s="86"/>
      <c r="M874" s="86"/>
      <c r="N874" s="86"/>
      <c r="O874" s="86"/>
      <c r="P874" s="86"/>
      <c r="Q874" s="86"/>
    </row>
    <row r="875" spans="1:17" s="53" customFormat="1" ht="23.25" x14ac:dyDescent="0.25">
      <c r="A875" s="4">
        <v>24</v>
      </c>
      <c r="B875" s="4">
        <v>24</v>
      </c>
      <c r="C875" s="4" t="s">
        <v>909</v>
      </c>
      <c r="D875" s="5">
        <v>1992</v>
      </c>
      <c r="E875" s="5" t="s">
        <v>23</v>
      </c>
      <c r="F875" s="9" t="s">
        <v>95</v>
      </c>
      <c r="G875" s="4" t="s">
        <v>910</v>
      </c>
      <c r="H875" s="4">
        <v>12</v>
      </c>
      <c r="I875" s="6">
        <v>92.15</v>
      </c>
      <c r="J875" s="7">
        <v>217.5</v>
      </c>
      <c r="K875" s="7">
        <v>127.5</v>
      </c>
      <c r="L875" s="7">
        <v>240</v>
      </c>
      <c r="M875" s="7">
        <v>585</v>
      </c>
      <c r="N875" s="5" t="s">
        <v>23</v>
      </c>
      <c r="O875" s="5">
        <v>1</v>
      </c>
      <c r="P875" s="8">
        <v>76.873999999999995</v>
      </c>
      <c r="Q875" s="10" t="s">
        <v>136</v>
      </c>
    </row>
    <row r="876" spans="1:17" s="53" customFormat="1" x14ac:dyDescent="0.25">
      <c r="A876" s="4">
        <v>25</v>
      </c>
      <c r="B876" s="4">
        <v>25</v>
      </c>
      <c r="C876" s="4" t="s">
        <v>443</v>
      </c>
      <c r="D876" s="5">
        <v>1999</v>
      </c>
      <c r="E876" s="5">
        <v>1</v>
      </c>
      <c r="F876" s="9" t="s">
        <v>3</v>
      </c>
      <c r="G876" s="4" t="s">
        <v>3</v>
      </c>
      <c r="H876" s="4">
        <v>14</v>
      </c>
      <c r="I876" s="6">
        <v>92.65</v>
      </c>
      <c r="J876" s="7">
        <v>212.5</v>
      </c>
      <c r="K876" s="7">
        <v>170</v>
      </c>
      <c r="L876" s="7">
        <v>200</v>
      </c>
      <c r="M876" s="7">
        <v>582.5</v>
      </c>
      <c r="N876" s="5" t="s">
        <v>147</v>
      </c>
      <c r="O876" s="5" t="s">
        <v>153</v>
      </c>
      <c r="P876" s="8">
        <v>76.343999999999994</v>
      </c>
      <c r="Q876" s="10" t="s">
        <v>49</v>
      </c>
    </row>
    <row r="877" spans="1:17" s="53" customFormat="1" x14ac:dyDescent="0.25">
      <c r="A877" s="4">
        <v>26</v>
      </c>
      <c r="B877" s="4">
        <v>26</v>
      </c>
      <c r="C877" s="4" t="s">
        <v>911</v>
      </c>
      <c r="D877" s="5">
        <v>1987</v>
      </c>
      <c r="E877" s="5" t="s">
        <v>23</v>
      </c>
      <c r="F877" s="9" t="s">
        <v>79</v>
      </c>
      <c r="G877" s="4" t="s">
        <v>80</v>
      </c>
      <c r="H877" s="4">
        <v>15</v>
      </c>
      <c r="I877" s="6">
        <v>92.7</v>
      </c>
      <c r="J877" s="7">
        <v>215</v>
      </c>
      <c r="K877" s="7">
        <v>130</v>
      </c>
      <c r="L877" s="7">
        <v>235</v>
      </c>
      <c r="M877" s="7">
        <v>580</v>
      </c>
      <c r="N877" s="5" t="s">
        <v>23</v>
      </c>
      <c r="O877" s="5">
        <v>1</v>
      </c>
      <c r="P877" s="8">
        <v>75.995999999999995</v>
      </c>
      <c r="Q877" s="10" t="s">
        <v>81</v>
      </c>
    </row>
    <row r="878" spans="1:17" s="53" customFormat="1" x14ac:dyDescent="0.25">
      <c r="A878" s="4">
        <v>27</v>
      </c>
      <c r="B878" s="4">
        <v>27</v>
      </c>
      <c r="C878" s="4" t="s">
        <v>912</v>
      </c>
      <c r="D878" s="5">
        <v>1990</v>
      </c>
      <c r="E878" s="5">
        <v>1</v>
      </c>
      <c r="F878" s="9" t="s">
        <v>3</v>
      </c>
      <c r="G878" s="4" t="s">
        <v>3</v>
      </c>
      <c r="H878" s="4">
        <v>5</v>
      </c>
      <c r="I878" s="6">
        <v>89.6</v>
      </c>
      <c r="J878" s="7">
        <v>210</v>
      </c>
      <c r="K878" s="7">
        <v>167.5</v>
      </c>
      <c r="L878" s="7">
        <v>200</v>
      </c>
      <c r="M878" s="7">
        <v>577.5</v>
      </c>
      <c r="N878" s="5" t="s">
        <v>147</v>
      </c>
      <c r="O878" s="5" t="s">
        <v>153</v>
      </c>
      <c r="P878" s="8">
        <v>76.942999999999998</v>
      </c>
      <c r="Q878" s="10" t="s">
        <v>602</v>
      </c>
    </row>
    <row r="879" spans="1:17" s="53" customFormat="1" ht="23.25" x14ac:dyDescent="0.25">
      <c r="A879" s="4">
        <v>28</v>
      </c>
      <c r="B879" s="4">
        <v>28</v>
      </c>
      <c r="C879" s="4" t="s">
        <v>587</v>
      </c>
      <c r="D879" s="5">
        <v>1982</v>
      </c>
      <c r="E879" s="5" t="s">
        <v>29</v>
      </c>
      <c r="F879" s="9" t="s">
        <v>483</v>
      </c>
      <c r="G879" s="4" t="s">
        <v>484</v>
      </c>
      <c r="H879" s="4">
        <v>19</v>
      </c>
      <c r="I879" s="6">
        <v>86.95</v>
      </c>
      <c r="J879" s="7">
        <v>200</v>
      </c>
      <c r="K879" s="7">
        <v>132.5</v>
      </c>
      <c r="L879" s="7">
        <v>225</v>
      </c>
      <c r="M879" s="7">
        <v>557.5</v>
      </c>
      <c r="N879" s="5" t="s">
        <v>23</v>
      </c>
      <c r="O879" s="5">
        <v>1</v>
      </c>
      <c r="P879" s="8">
        <v>75.393000000000001</v>
      </c>
      <c r="Q879" s="10" t="s">
        <v>745</v>
      </c>
    </row>
    <row r="880" spans="1:17" s="53" customFormat="1" x14ac:dyDescent="0.25">
      <c r="A880" s="4">
        <v>29</v>
      </c>
      <c r="B880" s="4">
        <v>29</v>
      </c>
      <c r="C880" s="4" t="s">
        <v>913</v>
      </c>
      <c r="D880" s="5">
        <v>1992</v>
      </c>
      <c r="E880" s="5">
        <v>1</v>
      </c>
      <c r="F880" s="9" t="s">
        <v>3</v>
      </c>
      <c r="G880" s="4" t="s">
        <v>3</v>
      </c>
      <c r="H880" s="4">
        <v>13</v>
      </c>
      <c r="I880" s="6">
        <v>91.3</v>
      </c>
      <c r="J880" s="7">
        <v>220</v>
      </c>
      <c r="K880" s="7">
        <v>132.5</v>
      </c>
      <c r="L880" s="7">
        <v>195</v>
      </c>
      <c r="M880" s="7">
        <v>547.5</v>
      </c>
      <c r="N880" s="5" t="s">
        <v>147</v>
      </c>
      <c r="O880" s="5" t="s">
        <v>153</v>
      </c>
      <c r="P880" s="8">
        <v>72.274000000000001</v>
      </c>
      <c r="Q880" s="10" t="s">
        <v>49</v>
      </c>
    </row>
    <row r="881" spans="1:17" s="53" customFormat="1" x14ac:dyDescent="0.25">
      <c r="A881" s="4">
        <v>30</v>
      </c>
      <c r="B881" s="4">
        <v>30</v>
      </c>
      <c r="C881" s="4" t="s">
        <v>914</v>
      </c>
      <c r="D881" s="5">
        <v>1996</v>
      </c>
      <c r="E881" s="5">
        <v>1</v>
      </c>
      <c r="F881" s="9" t="s">
        <v>3</v>
      </c>
      <c r="G881" s="4" t="s">
        <v>3</v>
      </c>
      <c r="H881" s="4">
        <v>22</v>
      </c>
      <c r="I881" s="6">
        <v>86.05</v>
      </c>
      <c r="J881" s="7">
        <v>205</v>
      </c>
      <c r="K881" s="7">
        <v>125</v>
      </c>
      <c r="L881" s="7">
        <v>210</v>
      </c>
      <c r="M881" s="7">
        <v>540</v>
      </c>
      <c r="N881" s="5" t="s">
        <v>147</v>
      </c>
      <c r="O881" s="5" t="s">
        <v>153</v>
      </c>
      <c r="P881" s="8">
        <v>73.406999999999996</v>
      </c>
      <c r="Q881" s="10" t="s">
        <v>49</v>
      </c>
    </row>
    <row r="882" spans="1:17" s="53" customFormat="1" x14ac:dyDescent="0.25">
      <c r="A882" s="4">
        <v>31</v>
      </c>
      <c r="B882" s="4">
        <v>31</v>
      </c>
      <c r="C882" s="4" t="s">
        <v>915</v>
      </c>
      <c r="D882" s="5">
        <v>1997</v>
      </c>
      <c r="E882" s="5">
        <v>1</v>
      </c>
      <c r="F882" s="10" t="s">
        <v>256</v>
      </c>
      <c r="G882" s="4" t="s">
        <v>257</v>
      </c>
      <c r="H882" s="4">
        <v>23</v>
      </c>
      <c r="I882" s="6">
        <v>91.1</v>
      </c>
      <c r="J882" s="7">
        <v>190</v>
      </c>
      <c r="K882" s="7">
        <v>140</v>
      </c>
      <c r="L882" s="7">
        <v>210</v>
      </c>
      <c r="M882" s="7">
        <v>540</v>
      </c>
      <c r="N882" s="5" t="s">
        <v>147</v>
      </c>
      <c r="O882" s="5" t="s">
        <v>153</v>
      </c>
      <c r="P882" s="8">
        <v>71.361000000000004</v>
      </c>
      <c r="Q882" s="10" t="s">
        <v>539</v>
      </c>
    </row>
    <row r="883" spans="1:17" s="53" customFormat="1" x14ac:dyDescent="0.25">
      <c r="A883" s="4">
        <v>32</v>
      </c>
      <c r="B883" s="4">
        <v>32</v>
      </c>
      <c r="C883" s="4" t="s">
        <v>916</v>
      </c>
      <c r="D883" s="5">
        <v>2000</v>
      </c>
      <c r="E883" s="5">
        <v>1</v>
      </c>
      <c r="F883" s="9" t="s">
        <v>3</v>
      </c>
      <c r="G883" s="4" t="s">
        <v>3</v>
      </c>
      <c r="H883" s="4">
        <v>5</v>
      </c>
      <c r="I883" s="6">
        <v>92</v>
      </c>
      <c r="J883" s="7">
        <v>175</v>
      </c>
      <c r="K883" s="7">
        <v>142.5</v>
      </c>
      <c r="L883" s="7">
        <v>222.5</v>
      </c>
      <c r="M883" s="7">
        <v>540</v>
      </c>
      <c r="N883" s="5" t="s">
        <v>147</v>
      </c>
      <c r="O883" s="5" t="s">
        <v>153</v>
      </c>
      <c r="P883" s="8">
        <v>71.018000000000001</v>
      </c>
      <c r="Q883" s="10" t="s">
        <v>685</v>
      </c>
    </row>
    <row r="884" spans="1:17" s="53" customFormat="1" x14ac:dyDescent="0.25">
      <c r="A884" s="4">
        <v>33</v>
      </c>
      <c r="B884" s="4">
        <v>33</v>
      </c>
      <c r="C884" s="4" t="s">
        <v>917</v>
      </c>
      <c r="D884" s="5">
        <v>1990</v>
      </c>
      <c r="E884" s="5">
        <v>1</v>
      </c>
      <c r="F884" s="9" t="s">
        <v>3</v>
      </c>
      <c r="G884" s="4" t="s">
        <v>3</v>
      </c>
      <c r="H884" s="4">
        <v>2</v>
      </c>
      <c r="I884" s="6">
        <v>92.4</v>
      </c>
      <c r="J884" s="7">
        <v>185</v>
      </c>
      <c r="K884" s="7">
        <v>147.5</v>
      </c>
      <c r="L884" s="7">
        <v>207.5</v>
      </c>
      <c r="M884" s="7">
        <v>540</v>
      </c>
      <c r="N884" s="5" t="s">
        <v>147</v>
      </c>
      <c r="O884" s="5" t="s">
        <v>153</v>
      </c>
      <c r="P884" s="8">
        <v>70.867000000000004</v>
      </c>
      <c r="Q884" s="10" t="s">
        <v>49</v>
      </c>
    </row>
    <row r="885" spans="1:17" s="53" customFormat="1" x14ac:dyDescent="0.25">
      <c r="A885" s="4">
        <v>34</v>
      </c>
      <c r="B885" s="4">
        <v>34</v>
      </c>
      <c r="C885" s="4" t="s">
        <v>918</v>
      </c>
      <c r="D885" s="5">
        <v>1991</v>
      </c>
      <c r="E885" s="5">
        <v>1</v>
      </c>
      <c r="F885" s="9" t="s">
        <v>3</v>
      </c>
      <c r="G885" s="4" t="s">
        <v>3</v>
      </c>
      <c r="H885" s="4">
        <v>4</v>
      </c>
      <c r="I885" s="6">
        <v>92.5</v>
      </c>
      <c r="J885" s="7">
        <v>185</v>
      </c>
      <c r="K885" s="7">
        <v>120</v>
      </c>
      <c r="L885" s="7">
        <v>235</v>
      </c>
      <c r="M885" s="7">
        <v>540</v>
      </c>
      <c r="N885" s="5" t="s">
        <v>147</v>
      </c>
      <c r="O885" s="5" t="s">
        <v>153</v>
      </c>
      <c r="P885" s="8">
        <v>70.83</v>
      </c>
      <c r="Q885" s="10" t="s">
        <v>567</v>
      </c>
    </row>
    <row r="886" spans="1:17" s="53" customFormat="1" x14ac:dyDescent="0.25">
      <c r="A886" s="4">
        <v>35</v>
      </c>
      <c r="B886" s="4">
        <v>35</v>
      </c>
      <c r="C886" s="4" t="s">
        <v>919</v>
      </c>
      <c r="D886" s="5">
        <v>2001</v>
      </c>
      <c r="E886" s="5">
        <v>1</v>
      </c>
      <c r="F886" s="9" t="s">
        <v>3</v>
      </c>
      <c r="G886" s="4" t="s">
        <v>3</v>
      </c>
      <c r="H886" s="4">
        <v>7</v>
      </c>
      <c r="I886" s="6">
        <v>92.6</v>
      </c>
      <c r="J886" s="7">
        <v>190</v>
      </c>
      <c r="K886" s="7">
        <v>140</v>
      </c>
      <c r="L886" s="7">
        <v>210</v>
      </c>
      <c r="M886" s="7">
        <v>540</v>
      </c>
      <c r="N886" s="5" t="s">
        <v>147</v>
      </c>
      <c r="O886" s="5" t="s">
        <v>153</v>
      </c>
      <c r="P886" s="8">
        <v>70.792000000000002</v>
      </c>
      <c r="Q886" s="10" t="s">
        <v>920</v>
      </c>
    </row>
    <row r="887" spans="1:17" s="53" customFormat="1" x14ac:dyDescent="0.25">
      <c r="A887" s="4">
        <v>36</v>
      </c>
      <c r="B887" s="4">
        <v>36</v>
      </c>
      <c r="C887" s="4" t="s">
        <v>921</v>
      </c>
      <c r="D887" s="5">
        <v>1987</v>
      </c>
      <c r="E887" s="5">
        <v>1</v>
      </c>
      <c r="F887" s="9" t="s">
        <v>3</v>
      </c>
      <c r="G887" s="4" t="s">
        <v>3</v>
      </c>
      <c r="H887" s="4">
        <v>2</v>
      </c>
      <c r="I887" s="6">
        <v>90.65</v>
      </c>
      <c r="J887" s="7">
        <v>182.5</v>
      </c>
      <c r="K887" s="7">
        <v>150</v>
      </c>
      <c r="L887" s="7">
        <v>200</v>
      </c>
      <c r="M887" s="7">
        <v>532.5</v>
      </c>
      <c r="N887" s="5" t="s">
        <v>45</v>
      </c>
      <c r="O887" s="5" t="s">
        <v>153</v>
      </c>
      <c r="P887" s="8">
        <v>70.540999999999997</v>
      </c>
      <c r="Q887" s="10" t="s">
        <v>922</v>
      </c>
    </row>
    <row r="888" spans="1:17" s="53" customFormat="1" x14ac:dyDescent="0.25">
      <c r="A888" s="4">
        <v>37</v>
      </c>
      <c r="B888" s="4">
        <v>37</v>
      </c>
      <c r="C888" s="4" t="s">
        <v>923</v>
      </c>
      <c r="D888" s="5">
        <v>2001</v>
      </c>
      <c r="E888" s="5">
        <v>1</v>
      </c>
      <c r="F888" s="9" t="s">
        <v>3</v>
      </c>
      <c r="G888" s="4" t="s">
        <v>723</v>
      </c>
      <c r="H888" s="4">
        <v>6</v>
      </c>
      <c r="I888" s="6">
        <v>88.65</v>
      </c>
      <c r="J888" s="7">
        <v>202.5</v>
      </c>
      <c r="K888" s="7">
        <v>115</v>
      </c>
      <c r="L888" s="7">
        <v>207.5</v>
      </c>
      <c r="M888" s="7">
        <v>525</v>
      </c>
      <c r="N888" s="5" t="s">
        <v>45</v>
      </c>
      <c r="O888" s="5" t="s">
        <v>153</v>
      </c>
      <c r="P888" s="8">
        <v>70.317999999999998</v>
      </c>
      <c r="Q888" s="10" t="s">
        <v>724</v>
      </c>
    </row>
    <row r="889" spans="1:17" s="53" customFormat="1" ht="23.25" x14ac:dyDescent="0.25">
      <c r="A889" s="4">
        <v>38</v>
      </c>
      <c r="B889" s="4">
        <v>38</v>
      </c>
      <c r="C889" s="4" t="s">
        <v>924</v>
      </c>
      <c r="D889" s="5">
        <v>2001</v>
      </c>
      <c r="E889" s="5">
        <v>1</v>
      </c>
      <c r="F889" s="9" t="s">
        <v>3</v>
      </c>
      <c r="G889" s="4" t="s">
        <v>3</v>
      </c>
      <c r="H889" s="4">
        <v>19</v>
      </c>
      <c r="I889" s="6">
        <v>89.65</v>
      </c>
      <c r="J889" s="7">
        <v>187.5</v>
      </c>
      <c r="K889" s="7">
        <v>120</v>
      </c>
      <c r="L889" s="7">
        <v>210</v>
      </c>
      <c r="M889" s="7">
        <v>517.5</v>
      </c>
      <c r="N889" s="5" t="s">
        <v>45</v>
      </c>
      <c r="O889" s="5" t="s">
        <v>153</v>
      </c>
      <c r="P889" s="8">
        <v>68.930000000000007</v>
      </c>
      <c r="Q889" s="9" t="s">
        <v>657</v>
      </c>
    </row>
    <row r="890" spans="1:17" s="53" customFormat="1" x14ac:dyDescent="0.25">
      <c r="A890" s="4">
        <v>39</v>
      </c>
      <c r="B890" s="4">
        <v>39</v>
      </c>
      <c r="C890" s="4" t="s">
        <v>925</v>
      </c>
      <c r="D890" s="5">
        <v>1991</v>
      </c>
      <c r="E890" s="5">
        <v>1</v>
      </c>
      <c r="F890" s="9" t="s">
        <v>3</v>
      </c>
      <c r="G890" s="4" t="s">
        <v>3</v>
      </c>
      <c r="H890" s="4">
        <v>11</v>
      </c>
      <c r="I890" s="6">
        <v>92.3</v>
      </c>
      <c r="J890" s="7">
        <v>192.5</v>
      </c>
      <c r="K890" s="7">
        <v>115</v>
      </c>
      <c r="L890" s="7">
        <v>210</v>
      </c>
      <c r="M890" s="7">
        <v>517.5</v>
      </c>
      <c r="N890" s="5" t="s">
        <v>45</v>
      </c>
      <c r="O890" s="5" t="s">
        <v>153</v>
      </c>
      <c r="P890" s="8">
        <v>67.95</v>
      </c>
      <c r="Q890" s="10" t="s">
        <v>49</v>
      </c>
    </row>
    <row r="891" spans="1:17" s="53" customFormat="1" x14ac:dyDescent="0.25">
      <c r="A891" s="4">
        <v>40</v>
      </c>
      <c r="B891" s="4">
        <v>40</v>
      </c>
      <c r="C891" s="4" t="s">
        <v>926</v>
      </c>
      <c r="D891" s="5">
        <v>1962</v>
      </c>
      <c r="E891" s="5">
        <v>1</v>
      </c>
      <c r="F891" s="9" t="s">
        <v>3</v>
      </c>
      <c r="G891" s="4" t="s">
        <v>3</v>
      </c>
      <c r="H891" s="4">
        <v>4</v>
      </c>
      <c r="I891" s="6">
        <v>89</v>
      </c>
      <c r="J891" s="7">
        <v>185</v>
      </c>
      <c r="K891" s="7">
        <v>120</v>
      </c>
      <c r="L891" s="7">
        <v>210</v>
      </c>
      <c r="M891" s="7">
        <v>515</v>
      </c>
      <c r="N891" s="5" t="s">
        <v>45</v>
      </c>
      <c r="O891" s="5" t="s">
        <v>153</v>
      </c>
      <c r="P891" s="8">
        <v>68.843999999999994</v>
      </c>
      <c r="Q891" s="10" t="s">
        <v>49</v>
      </c>
    </row>
    <row r="892" spans="1:17" s="53" customFormat="1" ht="16.5" x14ac:dyDescent="0.25">
      <c r="A892" s="4">
        <v>41</v>
      </c>
      <c r="B892" s="4">
        <v>41</v>
      </c>
      <c r="C892" s="4" t="s">
        <v>1009</v>
      </c>
      <c r="D892" s="5">
        <v>1987</v>
      </c>
      <c r="E892" s="5">
        <v>1</v>
      </c>
      <c r="F892" s="9" t="s">
        <v>3</v>
      </c>
      <c r="G892" s="4" t="s">
        <v>3</v>
      </c>
      <c r="H892" s="4">
        <v>1</v>
      </c>
      <c r="I892" s="6">
        <v>87.25</v>
      </c>
      <c r="J892" s="7">
        <v>190</v>
      </c>
      <c r="K892" s="7">
        <v>105</v>
      </c>
      <c r="L892" s="7">
        <v>212.5</v>
      </c>
      <c r="M892" s="7">
        <v>507.5</v>
      </c>
      <c r="N892" s="5" t="s">
        <v>45</v>
      </c>
      <c r="O892" s="5" t="s">
        <v>153</v>
      </c>
      <c r="P892" s="8">
        <v>68.513999999999996</v>
      </c>
      <c r="Q892" s="10" t="s">
        <v>731</v>
      </c>
    </row>
    <row r="893" spans="1:17" s="53" customFormat="1" x14ac:dyDescent="0.25">
      <c r="A893" s="4">
        <v>42</v>
      </c>
      <c r="B893" s="4">
        <v>42</v>
      </c>
      <c r="C893" s="4" t="s">
        <v>927</v>
      </c>
      <c r="D893" s="5">
        <v>1999</v>
      </c>
      <c r="E893" s="5">
        <v>1</v>
      </c>
      <c r="F893" s="9" t="s">
        <v>3</v>
      </c>
      <c r="G893" s="4" t="s">
        <v>3</v>
      </c>
      <c r="H893" s="4">
        <v>3</v>
      </c>
      <c r="I893" s="6">
        <v>91.9</v>
      </c>
      <c r="J893" s="7">
        <v>185</v>
      </c>
      <c r="K893" s="7">
        <v>132.5</v>
      </c>
      <c r="L893" s="7">
        <v>190</v>
      </c>
      <c r="M893" s="7">
        <v>507.5</v>
      </c>
      <c r="N893" s="5" t="s">
        <v>45</v>
      </c>
      <c r="O893" s="5" t="s">
        <v>153</v>
      </c>
      <c r="P893" s="8">
        <v>66.778999999999996</v>
      </c>
      <c r="Q893" s="10" t="s">
        <v>607</v>
      </c>
    </row>
    <row r="894" spans="1:17" s="53" customFormat="1" x14ac:dyDescent="0.25">
      <c r="A894" s="4">
        <v>43</v>
      </c>
      <c r="B894" s="4">
        <v>43</v>
      </c>
      <c r="C894" s="4" t="s">
        <v>928</v>
      </c>
      <c r="D894" s="5">
        <v>1985</v>
      </c>
      <c r="E894" s="5">
        <v>1</v>
      </c>
      <c r="F894" s="9" t="s">
        <v>3</v>
      </c>
      <c r="G894" s="4" t="s">
        <v>3</v>
      </c>
      <c r="H894" s="4">
        <v>8</v>
      </c>
      <c r="I894" s="6">
        <v>92.5</v>
      </c>
      <c r="J894" s="7">
        <v>170</v>
      </c>
      <c r="K894" s="7">
        <v>140</v>
      </c>
      <c r="L894" s="7">
        <v>190</v>
      </c>
      <c r="M894" s="7">
        <v>500</v>
      </c>
      <c r="N894" s="5" t="s">
        <v>45</v>
      </c>
      <c r="O894" s="5" t="s">
        <v>153</v>
      </c>
      <c r="P894" s="8">
        <v>65.582999999999998</v>
      </c>
      <c r="Q894" s="10" t="s">
        <v>567</v>
      </c>
    </row>
    <row r="895" spans="1:17" s="53" customFormat="1" x14ac:dyDescent="0.25">
      <c r="A895" s="4">
        <v>44</v>
      </c>
      <c r="B895" s="4">
        <v>44</v>
      </c>
      <c r="C895" s="4" t="s">
        <v>929</v>
      </c>
      <c r="D895" s="5">
        <v>1995</v>
      </c>
      <c r="E895" s="5">
        <v>1</v>
      </c>
      <c r="F895" s="9" t="s">
        <v>3</v>
      </c>
      <c r="G895" s="4" t="s">
        <v>3</v>
      </c>
      <c r="H895" s="4">
        <v>12</v>
      </c>
      <c r="I895" s="6">
        <v>87</v>
      </c>
      <c r="J895" s="7">
        <v>155</v>
      </c>
      <c r="K895" s="7">
        <v>137.5</v>
      </c>
      <c r="L895" s="7">
        <v>205</v>
      </c>
      <c r="M895" s="7">
        <v>497.5</v>
      </c>
      <c r="N895" s="5" t="s">
        <v>45</v>
      </c>
      <c r="O895" s="5" t="s">
        <v>153</v>
      </c>
      <c r="P895" s="8">
        <v>67.260000000000005</v>
      </c>
      <c r="Q895" s="10" t="s">
        <v>49</v>
      </c>
    </row>
    <row r="896" spans="1:17" s="53" customFormat="1" ht="23.25" x14ac:dyDescent="0.25">
      <c r="A896" s="4">
        <v>45</v>
      </c>
      <c r="B896" s="4">
        <v>45</v>
      </c>
      <c r="C896" s="4" t="s">
        <v>930</v>
      </c>
      <c r="D896" s="5">
        <v>2001</v>
      </c>
      <c r="E896" s="5">
        <v>1</v>
      </c>
      <c r="F896" s="9" t="s">
        <v>3</v>
      </c>
      <c r="G896" s="4" t="s">
        <v>3</v>
      </c>
      <c r="H896" s="4">
        <v>21</v>
      </c>
      <c r="I896" s="6">
        <v>90.1</v>
      </c>
      <c r="J896" s="7">
        <v>140</v>
      </c>
      <c r="K896" s="7">
        <v>130</v>
      </c>
      <c r="L896" s="7">
        <v>180</v>
      </c>
      <c r="M896" s="7">
        <v>450</v>
      </c>
      <c r="N896" s="5" t="s">
        <v>191</v>
      </c>
      <c r="O896" s="5" t="s">
        <v>153</v>
      </c>
      <c r="P896" s="8">
        <v>59.790999999999997</v>
      </c>
      <c r="Q896" s="9" t="s">
        <v>657</v>
      </c>
    </row>
    <row r="897" spans="1:17" s="53" customFormat="1" x14ac:dyDescent="0.25">
      <c r="A897" s="4">
        <v>46</v>
      </c>
      <c r="B897" s="4" t="s">
        <v>47</v>
      </c>
      <c r="C897" s="4" t="s">
        <v>931</v>
      </c>
      <c r="D897" s="5">
        <v>1994</v>
      </c>
      <c r="E897" s="5" t="s">
        <v>23</v>
      </c>
      <c r="F897" s="10" t="s">
        <v>256</v>
      </c>
      <c r="G897" s="4" t="s">
        <v>257</v>
      </c>
      <c r="H897" s="4">
        <v>16</v>
      </c>
      <c r="I897" s="6">
        <v>90</v>
      </c>
      <c r="J897" s="7">
        <v>230</v>
      </c>
      <c r="K897" s="7">
        <v>-155</v>
      </c>
      <c r="L897" s="7">
        <v>0</v>
      </c>
      <c r="M897" s="7">
        <v>0</v>
      </c>
      <c r="N897" s="5" t="s">
        <v>47</v>
      </c>
      <c r="O897" s="5">
        <v>0</v>
      </c>
      <c r="P897" s="8">
        <v>0</v>
      </c>
      <c r="Q897" s="10" t="s">
        <v>932</v>
      </c>
    </row>
    <row r="898" spans="1:17" s="53" customFormat="1" x14ac:dyDescent="0.25">
      <c r="A898" s="4">
        <v>47</v>
      </c>
      <c r="B898" s="4" t="s">
        <v>47</v>
      </c>
      <c r="C898" s="4" t="s">
        <v>933</v>
      </c>
      <c r="D898" s="5">
        <v>2002</v>
      </c>
      <c r="E898" s="5">
        <v>1</v>
      </c>
      <c r="F898" s="9" t="s">
        <v>3</v>
      </c>
      <c r="G898" s="4" t="s">
        <v>3</v>
      </c>
      <c r="H898" s="4">
        <v>10</v>
      </c>
      <c r="I898" s="6">
        <v>90.6</v>
      </c>
      <c r="J898" s="7">
        <v>-155</v>
      </c>
      <c r="K898" s="7">
        <v>0</v>
      </c>
      <c r="L898" s="7">
        <v>0</v>
      </c>
      <c r="M898" s="7">
        <v>0</v>
      </c>
      <c r="N898" s="5" t="s">
        <v>47</v>
      </c>
      <c r="O898" s="5" t="s">
        <v>153</v>
      </c>
      <c r="P898" s="8">
        <v>0</v>
      </c>
      <c r="Q898" s="10" t="s">
        <v>659</v>
      </c>
    </row>
    <row r="899" spans="1:17" s="53" customFormat="1" x14ac:dyDescent="0.25">
      <c r="A899" s="11"/>
      <c r="B899" s="11"/>
      <c r="C899" s="11" t="s">
        <v>50</v>
      </c>
      <c r="D899" s="11"/>
      <c r="E899" s="11"/>
      <c r="F899" s="11"/>
      <c r="G899" s="11"/>
      <c r="H899" s="11"/>
      <c r="I899" s="11" t="s">
        <v>51</v>
      </c>
      <c r="J899" s="11"/>
      <c r="K899" s="11"/>
      <c r="L899" s="11"/>
      <c r="M899" s="11"/>
      <c r="N899" s="11"/>
      <c r="O899" s="11"/>
      <c r="P899" s="11"/>
    </row>
    <row r="900" spans="1:17" s="53" customFormat="1" x14ac:dyDescent="0.25">
      <c r="C900" s="11" t="s">
        <v>250</v>
      </c>
      <c r="D900" s="12"/>
      <c r="E900" s="11" t="s">
        <v>53</v>
      </c>
      <c r="F900" s="11" t="s">
        <v>36</v>
      </c>
      <c r="I900" s="11" t="s">
        <v>54</v>
      </c>
      <c r="J900" s="11"/>
      <c r="K900" s="11" t="s">
        <v>817</v>
      </c>
      <c r="L900" s="11"/>
      <c r="M900" s="11"/>
      <c r="N900" s="11"/>
      <c r="O900" s="12" t="s">
        <v>53</v>
      </c>
      <c r="P900" s="11" t="s">
        <v>3</v>
      </c>
    </row>
    <row r="901" spans="1:17" s="53" customFormat="1" x14ac:dyDescent="0.25">
      <c r="C901" s="11" t="s">
        <v>52</v>
      </c>
      <c r="D901" s="12"/>
      <c r="E901" s="11" t="s">
        <v>53</v>
      </c>
      <c r="F901" s="11" t="s">
        <v>3</v>
      </c>
      <c r="I901" s="11" t="s">
        <v>57</v>
      </c>
      <c r="J901" s="11"/>
      <c r="K901" s="11" t="s">
        <v>56</v>
      </c>
      <c r="L901" s="11"/>
      <c r="M901" s="11"/>
      <c r="N901" s="11"/>
      <c r="O901" s="12" t="s">
        <v>53</v>
      </c>
      <c r="P901" s="11" t="s">
        <v>3</v>
      </c>
    </row>
    <row r="902" spans="1:17" s="53" customFormat="1" x14ac:dyDescent="0.25">
      <c r="C902" s="11" t="s">
        <v>126</v>
      </c>
      <c r="D902" s="12"/>
      <c r="E902" s="11" t="s">
        <v>53</v>
      </c>
      <c r="F902" s="11" t="s">
        <v>3</v>
      </c>
      <c r="I902" s="11" t="s">
        <v>57</v>
      </c>
      <c r="J902" s="11"/>
      <c r="K902" s="11" t="s">
        <v>62</v>
      </c>
      <c r="L902" s="11"/>
      <c r="M902" s="11"/>
      <c r="N902" s="11"/>
      <c r="O902" s="12" t="s">
        <v>53</v>
      </c>
      <c r="P902" s="11" t="s">
        <v>3</v>
      </c>
    </row>
    <row r="903" spans="1:17" s="53" customFormat="1" x14ac:dyDescent="0.25">
      <c r="I903" s="11" t="s">
        <v>63</v>
      </c>
      <c r="J903" s="11"/>
      <c r="K903" s="11" t="s">
        <v>408</v>
      </c>
      <c r="L903" s="11"/>
      <c r="M903" s="11"/>
      <c r="N903" s="11"/>
      <c r="O903" s="12" t="s">
        <v>53</v>
      </c>
      <c r="P903" s="11" t="s">
        <v>3</v>
      </c>
    </row>
    <row r="904" spans="1:17" x14ac:dyDescent="0.25">
      <c r="I904" s="11" t="s">
        <v>66</v>
      </c>
      <c r="J904" s="11"/>
      <c r="K904" s="11" t="s">
        <v>717</v>
      </c>
      <c r="L904" s="11"/>
      <c r="M904" s="11"/>
      <c r="N904" s="11"/>
      <c r="O904" s="12" t="s">
        <v>61</v>
      </c>
      <c r="P904" s="11" t="s">
        <v>237</v>
      </c>
      <c r="Q904" s="53"/>
    </row>
    <row r="905" spans="1:17" s="69" customFormat="1" x14ac:dyDescent="0.25">
      <c r="A905" s="87" t="s">
        <v>1005</v>
      </c>
      <c r="B905" s="86"/>
      <c r="C905" s="86"/>
      <c r="D905" s="86"/>
      <c r="E905" s="86"/>
      <c r="F905" s="86"/>
      <c r="G905" s="86"/>
      <c r="H905" s="86"/>
      <c r="I905" s="86"/>
      <c r="J905" s="86"/>
      <c r="K905" s="86"/>
      <c r="L905" s="86"/>
      <c r="M905" s="86"/>
      <c r="N905" s="86"/>
      <c r="O905" s="86"/>
      <c r="P905" s="86"/>
      <c r="Q905" s="86"/>
    </row>
    <row r="906" spans="1:17" s="69" customFormat="1" ht="16.5" x14ac:dyDescent="0.25">
      <c r="A906" s="23">
        <v>1</v>
      </c>
      <c r="B906" s="23">
        <v>1</v>
      </c>
      <c r="C906" s="4" t="s">
        <v>1010</v>
      </c>
      <c r="D906" s="24">
        <v>1992</v>
      </c>
      <c r="E906" s="24" t="s">
        <v>29</v>
      </c>
      <c r="F906" s="25" t="s">
        <v>189</v>
      </c>
      <c r="G906" s="23" t="s">
        <v>941</v>
      </c>
      <c r="H906" s="23">
        <v>4</v>
      </c>
      <c r="I906" s="26">
        <v>104.75</v>
      </c>
      <c r="J906" s="27">
        <v>292.5</v>
      </c>
      <c r="K906" s="27">
        <v>222.5</v>
      </c>
      <c r="L906" s="27">
        <v>320</v>
      </c>
      <c r="M906" s="27">
        <v>835</v>
      </c>
      <c r="N906" s="24" t="s">
        <v>233</v>
      </c>
      <c r="O906" s="24">
        <v>12</v>
      </c>
      <c r="P906" s="28">
        <v>103.20699999999999</v>
      </c>
      <c r="Q906" s="29" t="s">
        <v>942</v>
      </c>
    </row>
    <row r="907" spans="1:17" s="69" customFormat="1" x14ac:dyDescent="0.25">
      <c r="A907" s="23">
        <v>2</v>
      </c>
      <c r="B907" s="23">
        <v>2</v>
      </c>
      <c r="C907" s="23" t="s">
        <v>943</v>
      </c>
      <c r="D907" s="24">
        <v>1981</v>
      </c>
      <c r="E907" s="24" t="s">
        <v>29</v>
      </c>
      <c r="F907" s="25" t="s">
        <v>3</v>
      </c>
      <c r="G907" s="23" t="s">
        <v>3</v>
      </c>
      <c r="H907" s="23">
        <v>9</v>
      </c>
      <c r="I907" s="26">
        <v>101.7</v>
      </c>
      <c r="J907" s="27">
        <v>285</v>
      </c>
      <c r="K907" s="27">
        <v>200</v>
      </c>
      <c r="L907" s="27">
        <v>300</v>
      </c>
      <c r="M907" s="27">
        <v>785</v>
      </c>
      <c r="N907" s="24" t="s">
        <v>29</v>
      </c>
      <c r="O907" s="24">
        <v>9</v>
      </c>
      <c r="P907" s="28">
        <v>98.38</v>
      </c>
      <c r="Q907" s="29" t="s">
        <v>49</v>
      </c>
    </row>
    <row r="908" spans="1:17" s="69" customFormat="1" x14ac:dyDescent="0.25">
      <c r="A908" s="23">
        <v>3</v>
      </c>
      <c r="B908" s="23">
        <v>3</v>
      </c>
      <c r="C908" s="23" t="s">
        <v>944</v>
      </c>
      <c r="D908" s="24">
        <v>1990</v>
      </c>
      <c r="E908" s="24" t="s">
        <v>29</v>
      </c>
      <c r="F908" s="25" t="s">
        <v>3</v>
      </c>
      <c r="G908" s="23" t="s">
        <v>3</v>
      </c>
      <c r="H908" s="23">
        <v>15</v>
      </c>
      <c r="I908" s="26">
        <v>105</v>
      </c>
      <c r="J908" s="27">
        <v>280</v>
      </c>
      <c r="K908" s="27">
        <v>172.5</v>
      </c>
      <c r="L908" s="27">
        <v>312.5</v>
      </c>
      <c r="M908" s="27">
        <v>765</v>
      </c>
      <c r="N908" s="24" t="s">
        <v>29</v>
      </c>
      <c r="O908" s="24">
        <v>8</v>
      </c>
      <c r="P908" s="28">
        <v>94.45</v>
      </c>
      <c r="Q908" s="29" t="s">
        <v>945</v>
      </c>
    </row>
    <row r="909" spans="1:17" s="69" customFormat="1" ht="23.25" x14ac:dyDescent="0.25">
      <c r="A909" s="23">
        <v>4</v>
      </c>
      <c r="B909" s="23">
        <v>4</v>
      </c>
      <c r="C909" s="23" t="s">
        <v>946</v>
      </c>
      <c r="D909" s="24">
        <v>2003</v>
      </c>
      <c r="E909" s="24" t="s">
        <v>23</v>
      </c>
      <c r="F909" s="25" t="s">
        <v>75</v>
      </c>
      <c r="G909" s="23" t="s">
        <v>947</v>
      </c>
      <c r="H909" s="23">
        <v>12</v>
      </c>
      <c r="I909" s="26">
        <v>104.1</v>
      </c>
      <c r="J909" s="27">
        <v>290</v>
      </c>
      <c r="K909" s="27">
        <v>170</v>
      </c>
      <c r="L909" s="27">
        <v>280</v>
      </c>
      <c r="M909" s="27">
        <v>740</v>
      </c>
      <c r="N909" s="24" t="s">
        <v>26</v>
      </c>
      <c r="O909" s="24">
        <v>7</v>
      </c>
      <c r="P909" s="28">
        <v>91.730999999999995</v>
      </c>
      <c r="Q909" s="29" t="s">
        <v>948</v>
      </c>
    </row>
    <row r="910" spans="1:17" s="69" customFormat="1" x14ac:dyDescent="0.25">
      <c r="A910" s="23">
        <v>5</v>
      </c>
      <c r="B910" s="23">
        <v>5</v>
      </c>
      <c r="C910" s="23" t="s">
        <v>949</v>
      </c>
      <c r="D910" s="24">
        <v>1996</v>
      </c>
      <c r="E910" s="24" t="s">
        <v>23</v>
      </c>
      <c r="F910" s="25" t="s">
        <v>298</v>
      </c>
      <c r="G910" s="23" t="s">
        <v>950</v>
      </c>
      <c r="H910" s="23">
        <v>6</v>
      </c>
      <c r="I910" s="26">
        <v>104.4</v>
      </c>
      <c r="J910" s="27">
        <v>277.5</v>
      </c>
      <c r="K910" s="27">
        <v>187.5</v>
      </c>
      <c r="L910" s="27">
        <v>275</v>
      </c>
      <c r="M910" s="27">
        <v>740</v>
      </c>
      <c r="N910" s="24" t="s">
        <v>26</v>
      </c>
      <c r="O910" s="24">
        <v>6</v>
      </c>
      <c r="P910" s="28">
        <v>91.608000000000004</v>
      </c>
      <c r="Q910" s="29" t="s">
        <v>136</v>
      </c>
    </row>
    <row r="911" spans="1:17" s="69" customFormat="1" ht="16.5" x14ac:dyDescent="0.25">
      <c r="A911" s="23">
        <v>6</v>
      </c>
      <c r="B911" s="23">
        <v>6</v>
      </c>
      <c r="C911" s="4" t="s">
        <v>1007</v>
      </c>
      <c r="D911" s="24">
        <v>1989</v>
      </c>
      <c r="E911" s="24" t="s">
        <v>23</v>
      </c>
      <c r="F911" s="25" t="s">
        <v>236</v>
      </c>
      <c r="G911" s="23" t="s">
        <v>237</v>
      </c>
      <c r="H911" s="23">
        <v>19</v>
      </c>
      <c r="I911" s="26">
        <v>104.9</v>
      </c>
      <c r="J911" s="27">
        <v>265</v>
      </c>
      <c r="K911" s="27">
        <v>190</v>
      </c>
      <c r="L911" s="27">
        <v>265</v>
      </c>
      <c r="M911" s="27">
        <v>720</v>
      </c>
      <c r="N911" s="24" t="s">
        <v>26</v>
      </c>
      <c r="O911" s="24">
        <v>5</v>
      </c>
      <c r="P911" s="28">
        <v>88.933999999999997</v>
      </c>
      <c r="Q911" s="29" t="s">
        <v>951</v>
      </c>
    </row>
    <row r="912" spans="1:17" s="69" customFormat="1" ht="23.25" x14ac:dyDescent="0.25">
      <c r="A912" s="23">
        <v>7</v>
      </c>
      <c r="B912" s="23">
        <v>7</v>
      </c>
      <c r="C912" s="23" t="s">
        <v>952</v>
      </c>
      <c r="D912" s="24">
        <v>1985</v>
      </c>
      <c r="E912" s="24" t="s">
        <v>23</v>
      </c>
      <c r="F912" s="25" t="s">
        <v>276</v>
      </c>
      <c r="G912" s="23" t="s">
        <v>953</v>
      </c>
      <c r="H912" s="23">
        <v>4</v>
      </c>
      <c r="I912" s="26">
        <v>104.05</v>
      </c>
      <c r="J912" s="27">
        <v>267.5</v>
      </c>
      <c r="K912" s="27">
        <v>172.5</v>
      </c>
      <c r="L912" s="27">
        <v>270</v>
      </c>
      <c r="M912" s="27">
        <v>710</v>
      </c>
      <c r="N912" s="24" t="s">
        <v>23</v>
      </c>
      <c r="O912" s="24">
        <v>4</v>
      </c>
      <c r="P912" s="28">
        <v>88.031999999999996</v>
      </c>
      <c r="Q912" s="29" t="s">
        <v>49</v>
      </c>
    </row>
    <row r="913" spans="1:17" s="69" customFormat="1" ht="23.25" x14ac:dyDescent="0.25">
      <c r="A913" s="23">
        <v>8</v>
      </c>
      <c r="B913" s="23">
        <v>8</v>
      </c>
      <c r="C913" s="23" t="s">
        <v>954</v>
      </c>
      <c r="D913" s="24">
        <v>1993</v>
      </c>
      <c r="E913" s="24" t="s">
        <v>23</v>
      </c>
      <c r="F913" s="25" t="s">
        <v>99</v>
      </c>
      <c r="G913" s="23" t="s">
        <v>284</v>
      </c>
      <c r="H913" s="23">
        <v>7</v>
      </c>
      <c r="I913" s="26">
        <v>102.95</v>
      </c>
      <c r="J913" s="27">
        <v>247.5</v>
      </c>
      <c r="K913" s="27">
        <v>167.5</v>
      </c>
      <c r="L913" s="27">
        <v>290</v>
      </c>
      <c r="M913" s="27">
        <v>705</v>
      </c>
      <c r="N913" s="24" t="s">
        <v>23</v>
      </c>
      <c r="O913" s="24">
        <v>3</v>
      </c>
      <c r="P913" s="28">
        <v>87.847999999999999</v>
      </c>
      <c r="Q913" s="25" t="s">
        <v>777</v>
      </c>
    </row>
    <row r="914" spans="1:17" s="69" customFormat="1" x14ac:dyDescent="0.25">
      <c r="A914" s="23">
        <v>9</v>
      </c>
      <c r="B914" s="23">
        <v>9</v>
      </c>
      <c r="C914" s="23" t="s">
        <v>955</v>
      </c>
      <c r="D914" s="24">
        <v>1991</v>
      </c>
      <c r="E914" s="24" t="s">
        <v>29</v>
      </c>
      <c r="F914" s="25" t="s">
        <v>79</v>
      </c>
      <c r="G914" s="23" t="s">
        <v>80</v>
      </c>
      <c r="H914" s="23">
        <v>18</v>
      </c>
      <c r="I914" s="26">
        <v>104.4</v>
      </c>
      <c r="J914" s="27">
        <v>250</v>
      </c>
      <c r="K914" s="27">
        <v>170</v>
      </c>
      <c r="L914" s="27">
        <v>270</v>
      </c>
      <c r="M914" s="27">
        <v>690</v>
      </c>
      <c r="N914" s="24" t="s">
        <v>23</v>
      </c>
      <c r="O914" s="24">
        <v>2</v>
      </c>
      <c r="P914" s="28">
        <v>85.418000000000006</v>
      </c>
      <c r="Q914" s="29" t="s">
        <v>49</v>
      </c>
    </row>
    <row r="915" spans="1:17" s="69" customFormat="1" x14ac:dyDescent="0.25">
      <c r="A915" s="30"/>
      <c r="B915" s="30"/>
      <c r="C915" s="30" t="s">
        <v>50</v>
      </c>
      <c r="D915" s="30"/>
      <c r="E915" s="30"/>
      <c r="F915" s="30"/>
      <c r="G915" s="30"/>
      <c r="H915" s="30"/>
      <c r="I915" s="30" t="s">
        <v>51</v>
      </c>
      <c r="J915" s="30"/>
      <c r="K915" s="30"/>
      <c r="L915" s="30"/>
      <c r="M915" s="30"/>
      <c r="N915" s="30"/>
      <c r="O915" s="30"/>
      <c r="P915" s="30"/>
    </row>
    <row r="916" spans="1:17" s="69" customFormat="1" x14ac:dyDescent="0.25">
      <c r="C916" s="30" t="s">
        <v>480</v>
      </c>
      <c r="D916" s="31"/>
      <c r="E916" s="30" t="s">
        <v>61</v>
      </c>
      <c r="F916" s="30" t="s">
        <v>3</v>
      </c>
      <c r="I916" s="30" t="s">
        <v>54</v>
      </c>
      <c r="J916" s="30"/>
      <c r="K916" s="30" t="s">
        <v>62</v>
      </c>
      <c r="L916" s="30"/>
      <c r="M916" s="30"/>
      <c r="N916" s="30"/>
      <c r="O916" s="31" t="s">
        <v>53</v>
      </c>
      <c r="P916" s="30" t="s">
        <v>3</v>
      </c>
    </row>
    <row r="917" spans="1:17" s="69" customFormat="1" x14ac:dyDescent="0.25">
      <c r="C917" s="30" t="s">
        <v>56</v>
      </c>
      <c r="D917" s="31"/>
      <c r="E917" s="30" t="s">
        <v>53</v>
      </c>
      <c r="F917" s="30" t="s">
        <v>3</v>
      </c>
      <c r="I917" s="30" t="s">
        <v>57</v>
      </c>
      <c r="J917" s="30"/>
      <c r="K917" s="30" t="s">
        <v>28</v>
      </c>
      <c r="L917" s="30"/>
      <c r="M917" s="30"/>
      <c r="N917" s="30"/>
      <c r="O917" s="31" t="s">
        <v>53</v>
      </c>
      <c r="P917" s="30" t="s">
        <v>3</v>
      </c>
    </row>
    <row r="918" spans="1:17" s="69" customFormat="1" x14ac:dyDescent="0.25">
      <c r="C918" s="30" t="s">
        <v>52</v>
      </c>
      <c r="D918" s="31"/>
      <c r="E918" s="30" t="s">
        <v>53</v>
      </c>
      <c r="F918" s="30" t="s">
        <v>3</v>
      </c>
      <c r="I918" s="30" t="s">
        <v>57</v>
      </c>
      <c r="J918" s="30"/>
      <c r="K918" s="30" t="s">
        <v>127</v>
      </c>
      <c r="L918" s="30"/>
      <c r="M918" s="30"/>
      <c r="N918" s="30"/>
      <c r="O918" s="31" t="s">
        <v>53</v>
      </c>
      <c r="P918" s="30" t="s">
        <v>3</v>
      </c>
    </row>
    <row r="919" spans="1:17" s="69" customFormat="1" x14ac:dyDescent="0.25">
      <c r="I919" s="30" t="s">
        <v>63</v>
      </c>
      <c r="J919" s="30"/>
      <c r="K919" s="30" t="s">
        <v>305</v>
      </c>
      <c r="L919" s="30"/>
      <c r="M919" s="30"/>
      <c r="N919" s="30"/>
      <c r="O919" s="31" t="s">
        <v>65</v>
      </c>
      <c r="P919" s="30" t="s">
        <v>3</v>
      </c>
    </row>
    <row r="920" spans="1:17" s="69" customFormat="1" x14ac:dyDescent="0.25">
      <c r="I920" s="30" t="s">
        <v>66</v>
      </c>
      <c r="J920" s="30"/>
      <c r="K920" s="30" t="s">
        <v>346</v>
      </c>
      <c r="L920" s="30"/>
      <c r="M920" s="30"/>
      <c r="N920" s="30"/>
      <c r="O920" s="31" t="s">
        <v>61</v>
      </c>
      <c r="P920" s="30" t="s">
        <v>3</v>
      </c>
    </row>
    <row r="921" spans="1:17" s="69" customFormat="1" x14ac:dyDescent="0.25">
      <c r="A921" s="87" t="s">
        <v>1006</v>
      </c>
      <c r="B921" s="86"/>
      <c r="C921" s="86"/>
      <c r="D921" s="86"/>
      <c r="E921" s="86"/>
      <c r="F921" s="86"/>
      <c r="G921" s="86"/>
      <c r="H921" s="86"/>
      <c r="I921" s="86"/>
      <c r="J921" s="86"/>
      <c r="K921" s="86"/>
      <c r="L921" s="86"/>
      <c r="M921" s="86"/>
      <c r="N921" s="86"/>
      <c r="O921" s="86"/>
      <c r="P921" s="86"/>
      <c r="Q921" s="86"/>
    </row>
    <row r="922" spans="1:17" s="69" customFormat="1" x14ac:dyDescent="0.25">
      <c r="A922" s="23">
        <v>10</v>
      </c>
      <c r="B922" s="23">
        <v>10</v>
      </c>
      <c r="C922" s="23" t="s">
        <v>956</v>
      </c>
      <c r="D922" s="24">
        <v>1996</v>
      </c>
      <c r="E922" s="24" t="s">
        <v>23</v>
      </c>
      <c r="F922" s="25" t="s">
        <v>3</v>
      </c>
      <c r="G922" s="23" t="s">
        <v>3</v>
      </c>
      <c r="H922" s="23">
        <v>15</v>
      </c>
      <c r="I922" s="26">
        <v>98.95</v>
      </c>
      <c r="J922" s="27">
        <v>250</v>
      </c>
      <c r="K922" s="27">
        <v>165</v>
      </c>
      <c r="L922" s="27">
        <v>252.5</v>
      </c>
      <c r="M922" s="27">
        <v>667.5</v>
      </c>
      <c r="N922" s="24" t="s">
        <v>23</v>
      </c>
      <c r="O922" s="24" t="s">
        <v>153</v>
      </c>
      <c r="P922" s="28">
        <v>84.748999999999995</v>
      </c>
      <c r="Q922" s="25" t="s">
        <v>957</v>
      </c>
    </row>
    <row r="923" spans="1:17" s="69" customFormat="1" ht="23.25" x14ac:dyDescent="0.25">
      <c r="A923" s="23">
        <v>11</v>
      </c>
      <c r="B923" s="23">
        <v>11</v>
      </c>
      <c r="C923" s="23" t="s">
        <v>958</v>
      </c>
      <c r="D923" s="24">
        <v>2000</v>
      </c>
      <c r="E923" s="24">
        <v>1</v>
      </c>
      <c r="F923" s="25" t="s">
        <v>3</v>
      </c>
      <c r="G923" s="23" t="s">
        <v>3</v>
      </c>
      <c r="H923" s="23">
        <v>8</v>
      </c>
      <c r="I923" s="26">
        <v>105</v>
      </c>
      <c r="J923" s="27">
        <v>217.5</v>
      </c>
      <c r="K923" s="27">
        <v>160</v>
      </c>
      <c r="L923" s="27">
        <v>280</v>
      </c>
      <c r="M923" s="27">
        <v>657.5</v>
      </c>
      <c r="N923" s="24" t="s">
        <v>147</v>
      </c>
      <c r="O923" s="24" t="s">
        <v>153</v>
      </c>
      <c r="P923" s="28">
        <v>81.177999999999997</v>
      </c>
      <c r="Q923" s="25" t="s">
        <v>657</v>
      </c>
    </row>
    <row r="924" spans="1:17" s="69" customFormat="1" x14ac:dyDescent="0.25">
      <c r="A924" s="23">
        <v>12</v>
      </c>
      <c r="B924" s="23">
        <v>12</v>
      </c>
      <c r="C924" s="23" t="s">
        <v>959</v>
      </c>
      <c r="D924" s="24">
        <v>1971</v>
      </c>
      <c r="E924" s="24">
        <v>1</v>
      </c>
      <c r="F924" s="25" t="s">
        <v>3</v>
      </c>
      <c r="G924" s="23" t="s">
        <v>3</v>
      </c>
      <c r="H924" s="23">
        <v>12</v>
      </c>
      <c r="I924" s="26">
        <v>103.1</v>
      </c>
      <c r="J924" s="27">
        <v>240</v>
      </c>
      <c r="K924" s="27">
        <v>155</v>
      </c>
      <c r="L924" s="27">
        <v>260</v>
      </c>
      <c r="M924" s="27">
        <v>655</v>
      </c>
      <c r="N924" s="24" t="s">
        <v>147</v>
      </c>
      <c r="O924" s="24" t="s">
        <v>153</v>
      </c>
      <c r="P924" s="28">
        <v>81.561999999999998</v>
      </c>
      <c r="Q924" s="29" t="s">
        <v>49</v>
      </c>
    </row>
    <row r="925" spans="1:17" s="69" customFormat="1" x14ac:dyDescent="0.25">
      <c r="A925" s="23">
        <v>13</v>
      </c>
      <c r="B925" s="23">
        <v>13</v>
      </c>
      <c r="C925" s="23" t="s">
        <v>960</v>
      </c>
      <c r="D925" s="24">
        <v>1979</v>
      </c>
      <c r="E925" s="24" t="s">
        <v>29</v>
      </c>
      <c r="F925" s="25" t="s">
        <v>79</v>
      </c>
      <c r="G925" s="23" t="s">
        <v>80</v>
      </c>
      <c r="H925" s="23">
        <v>16</v>
      </c>
      <c r="I925" s="26">
        <v>98.55</v>
      </c>
      <c r="J925" s="27">
        <v>232.5</v>
      </c>
      <c r="K925" s="27">
        <v>167.5</v>
      </c>
      <c r="L925" s="27">
        <v>240</v>
      </c>
      <c r="M925" s="27">
        <v>640</v>
      </c>
      <c r="N925" s="24" t="s">
        <v>23</v>
      </c>
      <c r="O925" s="24">
        <v>1</v>
      </c>
      <c r="P925" s="28">
        <v>81.415000000000006</v>
      </c>
      <c r="Q925" s="29" t="s">
        <v>762</v>
      </c>
    </row>
    <row r="926" spans="1:17" s="69" customFormat="1" x14ac:dyDescent="0.25">
      <c r="A926" s="23">
        <v>14</v>
      </c>
      <c r="B926" s="23">
        <v>14</v>
      </c>
      <c r="C926" s="23" t="s">
        <v>961</v>
      </c>
      <c r="D926" s="24">
        <v>1994</v>
      </c>
      <c r="E926" s="24" t="s">
        <v>29</v>
      </c>
      <c r="F926" s="25" t="s">
        <v>70</v>
      </c>
      <c r="G926" s="23" t="s">
        <v>71</v>
      </c>
      <c r="H926" s="23">
        <v>21</v>
      </c>
      <c r="I926" s="26">
        <v>104.1</v>
      </c>
      <c r="J926" s="27">
        <v>250</v>
      </c>
      <c r="K926" s="27">
        <v>150</v>
      </c>
      <c r="L926" s="27">
        <v>240</v>
      </c>
      <c r="M926" s="27">
        <v>640</v>
      </c>
      <c r="N926" s="24" t="s">
        <v>23</v>
      </c>
      <c r="O926" s="24">
        <v>1</v>
      </c>
      <c r="P926" s="28">
        <v>79.334999999999994</v>
      </c>
      <c r="Q926" s="29" t="s">
        <v>242</v>
      </c>
    </row>
    <row r="927" spans="1:17" s="69" customFormat="1" x14ac:dyDescent="0.25">
      <c r="A927" s="23">
        <v>15</v>
      </c>
      <c r="B927" s="23">
        <v>15</v>
      </c>
      <c r="C927" s="23" t="s">
        <v>962</v>
      </c>
      <c r="D927" s="24">
        <v>1993</v>
      </c>
      <c r="E927" s="24">
        <v>1</v>
      </c>
      <c r="F927" s="25" t="s">
        <v>3</v>
      </c>
      <c r="G927" s="23" t="s">
        <v>3</v>
      </c>
      <c r="H927" s="23">
        <v>7</v>
      </c>
      <c r="I927" s="26">
        <v>103.15</v>
      </c>
      <c r="J927" s="27">
        <v>217.5</v>
      </c>
      <c r="K927" s="27">
        <v>150</v>
      </c>
      <c r="L927" s="27">
        <v>267.5</v>
      </c>
      <c r="M927" s="27">
        <v>635</v>
      </c>
      <c r="N927" s="24" t="s">
        <v>147</v>
      </c>
      <c r="O927" s="24" t="s">
        <v>153</v>
      </c>
      <c r="P927" s="28">
        <v>79.054000000000002</v>
      </c>
      <c r="Q927" s="29" t="s">
        <v>49</v>
      </c>
    </row>
    <row r="928" spans="1:17" s="69" customFormat="1" x14ac:dyDescent="0.25">
      <c r="A928" s="23">
        <v>16</v>
      </c>
      <c r="B928" s="23">
        <v>16</v>
      </c>
      <c r="C928" s="23" t="s">
        <v>963</v>
      </c>
      <c r="D928" s="24">
        <v>2001</v>
      </c>
      <c r="E928" s="24">
        <v>1</v>
      </c>
      <c r="F928" s="25" t="s">
        <v>3</v>
      </c>
      <c r="G928" s="23" t="s">
        <v>3</v>
      </c>
      <c r="H928" s="23">
        <v>11</v>
      </c>
      <c r="I928" s="26">
        <v>103.55</v>
      </c>
      <c r="J928" s="27">
        <v>220</v>
      </c>
      <c r="K928" s="27">
        <v>150</v>
      </c>
      <c r="L928" s="27">
        <v>262.5</v>
      </c>
      <c r="M928" s="27">
        <v>632.5</v>
      </c>
      <c r="N928" s="24" t="s">
        <v>147</v>
      </c>
      <c r="O928" s="24" t="s">
        <v>153</v>
      </c>
      <c r="P928" s="28">
        <v>78.599999999999994</v>
      </c>
      <c r="Q928" s="29" t="s">
        <v>685</v>
      </c>
    </row>
    <row r="929" spans="1:17" s="69" customFormat="1" x14ac:dyDescent="0.25">
      <c r="A929" s="23">
        <v>17</v>
      </c>
      <c r="B929" s="23">
        <v>17</v>
      </c>
      <c r="C929" s="23" t="s">
        <v>964</v>
      </c>
      <c r="D929" s="24">
        <v>1981</v>
      </c>
      <c r="E929" s="24">
        <v>1</v>
      </c>
      <c r="F929" s="25" t="s">
        <v>3</v>
      </c>
      <c r="G929" s="23" t="s">
        <v>3</v>
      </c>
      <c r="H929" s="23">
        <v>21</v>
      </c>
      <c r="I929" s="26">
        <v>101.15</v>
      </c>
      <c r="J929" s="27">
        <v>210</v>
      </c>
      <c r="K929" s="27">
        <v>160</v>
      </c>
      <c r="L929" s="27">
        <v>260</v>
      </c>
      <c r="M929" s="27">
        <v>630</v>
      </c>
      <c r="N929" s="24" t="s">
        <v>147</v>
      </c>
      <c r="O929" s="24" t="s">
        <v>153</v>
      </c>
      <c r="P929" s="28">
        <v>79.156999999999996</v>
      </c>
      <c r="Q929" s="29" t="s">
        <v>375</v>
      </c>
    </row>
    <row r="930" spans="1:17" s="69" customFormat="1" x14ac:dyDescent="0.25">
      <c r="A930" s="23">
        <v>18</v>
      </c>
      <c r="B930" s="23">
        <v>18</v>
      </c>
      <c r="C930" s="23" t="s">
        <v>965</v>
      </c>
      <c r="D930" s="24">
        <v>1993</v>
      </c>
      <c r="E930" s="24" t="s">
        <v>23</v>
      </c>
      <c r="F930" s="25" t="s">
        <v>236</v>
      </c>
      <c r="G930" s="23" t="s">
        <v>966</v>
      </c>
      <c r="H930" s="23">
        <v>14</v>
      </c>
      <c r="I930" s="26">
        <v>102.2</v>
      </c>
      <c r="J930" s="27">
        <v>215</v>
      </c>
      <c r="K930" s="27">
        <v>160</v>
      </c>
      <c r="L930" s="27">
        <v>252.5</v>
      </c>
      <c r="M930" s="27">
        <v>627.5</v>
      </c>
      <c r="N930" s="24" t="s">
        <v>23</v>
      </c>
      <c r="O930" s="24">
        <v>1</v>
      </c>
      <c r="P930" s="28">
        <v>78.459999999999994</v>
      </c>
      <c r="Q930" s="29" t="s">
        <v>49</v>
      </c>
    </row>
    <row r="931" spans="1:17" s="69" customFormat="1" x14ac:dyDescent="0.25">
      <c r="A931" s="23">
        <v>19</v>
      </c>
      <c r="B931" s="23">
        <v>19</v>
      </c>
      <c r="C931" s="23" t="s">
        <v>967</v>
      </c>
      <c r="D931" s="24">
        <v>1981</v>
      </c>
      <c r="E931" s="24" t="s">
        <v>23</v>
      </c>
      <c r="F931" s="25" t="s">
        <v>39</v>
      </c>
      <c r="G931" s="23" t="s">
        <v>968</v>
      </c>
      <c r="H931" s="23">
        <v>22</v>
      </c>
      <c r="I931" s="26">
        <v>104.3</v>
      </c>
      <c r="J931" s="27">
        <v>222.5</v>
      </c>
      <c r="K931" s="27">
        <v>155</v>
      </c>
      <c r="L931" s="27">
        <v>245</v>
      </c>
      <c r="M931" s="27">
        <v>622.5</v>
      </c>
      <c r="N931" s="24" t="s">
        <v>23</v>
      </c>
      <c r="O931" s="24">
        <v>1</v>
      </c>
      <c r="P931" s="28">
        <v>77.096000000000004</v>
      </c>
      <c r="Q931" s="29" t="s">
        <v>49</v>
      </c>
    </row>
    <row r="932" spans="1:17" s="69" customFormat="1" x14ac:dyDescent="0.25">
      <c r="A932" s="23">
        <v>20</v>
      </c>
      <c r="B932" s="23">
        <v>20</v>
      </c>
      <c r="C932" s="23" t="s">
        <v>969</v>
      </c>
      <c r="D932" s="24">
        <v>1984</v>
      </c>
      <c r="E932" s="24">
        <v>1</v>
      </c>
      <c r="F932" s="25" t="s">
        <v>3</v>
      </c>
      <c r="G932" s="23" t="s">
        <v>3</v>
      </c>
      <c r="H932" s="23">
        <v>5</v>
      </c>
      <c r="I932" s="26">
        <v>104.4</v>
      </c>
      <c r="J932" s="27">
        <v>225</v>
      </c>
      <c r="K932" s="27">
        <v>142.5</v>
      </c>
      <c r="L932" s="27">
        <v>247.5</v>
      </c>
      <c r="M932" s="27">
        <v>615</v>
      </c>
      <c r="N932" s="24" t="s">
        <v>147</v>
      </c>
      <c r="O932" s="24" t="s">
        <v>153</v>
      </c>
      <c r="P932" s="28">
        <v>76.134</v>
      </c>
      <c r="Q932" s="29" t="s">
        <v>970</v>
      </c>
    </row>
    <row r="933" spans="1:17" s="69" customFormat="1" x14ac:dyDescent="0.25">
      <c r="A933" s="23">
        <v>21</v>
      </c>
      <c r="B933" s="23">
        <v>21</v>
      </c>
      <c r="C933" s="23" t="s">
        <v>971</v>
      </c>
      <c r="D933" s="24">
        <v>1980</v>
      </c>
      <c r="E933" s="24" t="s">
        <v>23</v>
      </c>
      <c r="F933" s="25" t="s">
        <v>3</v>
      </c>
      <c r="G933" s="23" t="s">
        <v>3</v>
      </c>
      <c r="H933" s="23">
        <v>9</v>
      </c>
      <c r="I933" s="26">
        <v>104.15</v>
      </c>
      <c r="J933" s="27">
        <v>205</v>
      </c>
      <c r="K933" s="27">
        <v>165</v>
      </c>
      <c r="L933" s="27">
        <v>237.5</v>
      </c>
      <c r="M933" s="27">
        <v>607.5</v>
      </c>
      <c r="N933" s="24" t="s">
        <v>23</v>
      </c>
      <c r="O933" s="24" t="s">
        <v>153</v>
      </c>
      <c r="P933" s="28">
        <v>75.289000000000001</v>
      </c>
      <c r="Q933" s="29" t="s">
        <v>49</v>
      </c>
    </row>
    <row r="934" spans="1:17" s="69" customFormat="1" x14ac:dyDescent="0.25">
      <c r="A934" s="23">
        <v>22</v>
      </c>
      <c r="B934" s="23">
        <v>22</v>
      </c>
      <c r="C934" s="23" t="s">
        <v>972</v>
      </c>
      <c r="D934" s="24">
        <v>1984</v>
      </c>
      <c r="E934" s="24" t="s">
        <v>23</v>
      </c>
      <c r="F934" s="25" t="s">
        <v>413</v>
      </c>
      <c r="G934" s="23" t="s">
        <v>973</v>
      </c>
      <c r="H934" s="23">
        <v>3</v>
      </c>
      <c r="I934" s="26">
        <v>99.55</v>
      </c>
      <c r="J934" s="27">
        <v>190</v>
      </c>
      <c r="K934" s="27">
        <v>167.5</v>
      </c>
      <c r="L934" s="27">
        <v>237.5</v>
      </c>
      <c r="M934" s="27">
        <v>595</v>
      </c>
      <c r="N934" s="24" t="s">
        <v>23</v>
      </c>
      <c r="O934" s="24">
        <v>1</v>
      </c>
      <c r="P934" s="28">
        <v>75.326999999999998</v>
      </c>
      <c r="Q934" s="29" t="s">
        <v>49</v>
      </c>
    </row>
    <row r="935" spans="1:17" s="69" customFormat="1" x14ac:dyDescent="0.25">
      <c r="A935" s="23">
        <v>23</v>
      </c>
      <c r="B935" s="23">
        <v>23</v>
      </c>
      <c r="C935" s="23" t="s">
        <v>974</v>
      </c>
      <c r="D935" s="24">
        <v>1988</v>
      </c>
      <c r="E935" s="24">
        <v>1</v>
      </c>
      <c r="F935" s="25" t="s">
        <v>3</v>
      </c>
      <c r="G935" s="23" t="s">
        <v>3</v>
      </c>
      <c r="H935" s="23">
        <v>2</v>
      </c>
      <c r="I935" s="26">
        <v>103.9</v>
      </c>
      <c r="J935" s="27">
        <v>210</v>
      </c>
      <c r="K935" s="27">
        <v>155</v>
      </c>
      <c r="L935" s="27">
        <v>225</v>
      </c>
      <c r="M935" s="27">
        <v>590</v>
      </c>
      <c r="N935" s="24" t="s">
        <v>147</v>
      </c>
      <c r="O935" s="24" t="s">
        <v>153</v>
      </c>
      <c r="P935" s="28">
        <v>73.203000000000003</v>
      </c>
      <c r="Q935" s="29" t="s">
        <v>519</v>
      </c>
    </row>
    <row r="936" spans="1:17" s="69" customFormat="1" x14ac:dyDescent="0.25">
      <c r="A936" s="23">
        <v>24</v>
      </c>
      <c r="B936" s="23">
        <v>24</v>
      </c>
      <c r="C936" s="23" t="s">
        <v>975</v>
      </c>
      <c r="D936" s="24">
        <v>2001</v>
      </c>
      <c r="E936" s="24" t="s">
        <v>23</v>
      </c>
      <c r="F936" s="25" t="s">
        <v>3</v>
      </c>
      <c r="G936" s="23" t="s">
        <v>3</v>
      </c>
      <c r="H936" s="23">
        <v>20</v>
      </c>
      <c r="I936" s="26">
        <v>102.7</v>
      </c>
      <c r="J936" s="27">
        <v>200</v>
      </c>
      <c r="K936" s="27">
        <v>150</v>
      </c>
      <c r="L936" s="27">
        <v>235</v>
      </c>
      <c r="M936" s="27">
        <v>585</v>
      </c>
      <c r="N936" s="24" t="s">
        <v>23</v>
      </c>
      <c r="O936" s="24" t="s">
        <v>153</v>
      </c>
      <c r="P936" s="28">
        <v>72.977999999999994</v>
      </c>
      <c r="Q936" s="29" t="s">
        <v>659</v>
      </c>
    </row>
    <row r="937" spans="1:17" s="69" customFormat="1" ht="23.25" x14ac:dyDescent="0.25">
      <c r="A937" s="23">
        <v>25</v>
      </c>
      <c r="B937" s="23">
        <v>25</v>
      </c>
      <c r="C937" s="23" t="s">
        <v>477</v>
      </c>
      <c r="D937" s="24">
        <v>2000</v>
      </c>
      <c r="E937" s="24">
        <v>1</v>
      </c>
      <c r="F937" s="25" t="s">
        <v>3</v>
      </c>
      <c r="G937" s="23" t="s">
        <v>3</v>
      </c>
      <c r="H937" s="23">
        <v>6</v>
      </c>
      <c r="I937" s="26">
        <v>105</v>
      </c>
      <c r="J937" s="27">
        <v>220</v>
      </c>
      <c r="K937" s="27">
        <v>160</v>
      </c>
      <c r="L937" s="27">
        <v>205</v>
      </c>
      <c r="M937" s="27">
        <v>585</v>
      </c>
      <c r="N937" s="24" t="s">
        <v>147</v>
      </c>
      <c r="O937" s="24" t="s">
        <v>153</v>
      </c>
      <c r="P937" s="28">
        <v>72.227000000000004</v>
      </c>
      <c r="Q937" s="25" t="s">
        <v>657</v>
      </c>
    </row>
    <row r="938" spans="1:17" s="69" customFormat="1" x14ac:dyDescent="0.25">
      <c r="A938" s="23">
        <v>26</v>
      </c>
      <c r="B938" s="23">
        <v>26</v>
      </c>
      <c r="C938" s="23" t="s">
        <v>976</v>
      </c>
      <c r="D938" s="24">
        <v>1989</v>
      </c>
      <c r="E938" s="24">
        <v>1</v>
      </c>
      <c r="F938" s="25" t="s">
        <v>3</v>
      </c>
      <c r="G938" s="23" t="s">
        <v>3</v>
      </c>
      <c r="H938" s="23">
        <v>13</v>
      </c>
      <c r="I938" s="26">
        <v>99.6</v>
      </c>
      <c r="J938" s="27">
        <v>190</v>
      </c>
      <c r="K938" s="27">
        <v>150</v>
      </c>
      <c r="L938" s="27">
        <v>230</v>
      </c>
      <c r="M938" s="27">
        <v>570</v>
      </c>
      <c r="N938" s="24" t="s">
        <v>45</v>
      </c>
      <c r="O938" s="24" t="s">
        <v>153</v>
      </c>
      <c r="P938" s="28">
        <v>72.144999999999996</v>
      </c>
      <c r="Q938" s="29" t="s">
        <v>49</v>
      </c>
    </row>
    <row r="939" spans="1:17" s="69" customFormat="1" ht="23.25" x14ac:dyDescent="0.25">
      <c r="A939" s="23">
        <v>27</v>
      </c>
      <c r="B939" s="23">
        <v>27</v>
      </c>
      <c r="C939" s="23" t="s">
        <v>977</v>
      </c>
      <c r="D939" s="24">
        <v>1982</v>
      </c>
      <c r="E939" s="24" t="s">
        <v>23</v>
      </c>
      <c r="F939" s="25" t="s">
        <v>3</v>
      </c>
      <c r="G939" s="23" t="s">
        <v>3</v>
      </c>
      <c r="H939" s="23">
        <v>19</v>
      </c>
      <c r="I939" s="26">
        <v>96.4</v>
      </c>
      <c r="J939" s="27">
        <v>200</v>
      </c>
      <c r="K939" s="27">
        <v>135</v>
      </c>
      <c r="L939" s="27">
        <v>220</v>
      </c>
      <c r="M939" s="27">
        <v>555</v>
      </c>
      <c r="N939" s="24" t="s">
        <v>45</v>
      </c>
      <c r="O939" s="24" t="s">
        <v>153</v>
      </c>
      <c r="P939" s="28">
        <v>71.352999999999994</v>
      </c>
      <c r="Q939" s="25" t="s">
        <v>657</v>
      </c>
    </row>
    <row r="940" spans="1:17" s="69" customFormat="1" x14ac:dyDescent="0.25">
      <c r="A940" s="23">
        <v>28</v>
      </c>
      <c r="B940" s="23">
        <v>28</v>
      </c>
      <c r="C940" s="23" t="s">
        <v>978</v>
      </c>
      <c r="D940" s="24">
        <v>1993</v>
      </c>
      <c r="E940" s="24">
        <v>1</v>
      </c>
      <c r="F940" s="25" t="s">
        <v>3</v>
      </c>
      <c r="G940" s="23" t="s">
        <v>3</v>
      </c>
      <c r="H940" s="23">
        <v>1</v>
      </c>
      <c r="I940" s="26">
        <v>102.55</v>
      </c>
      <c r="J940" s="27">
        <v>200</v>
      </c>
      <c r="K940" s="27">
        <v>147.5</v>
      </c>
      <c r="L940" s="27">
        <v>200</v>
      </c>
      <c r="M940" s="27">
        <v>547.5</v>
      </c>
      <c r="N940" s="24" t="s">
        <v>45</v>
      </c>
      <c r="O940" s="24" t="s">
        <v>153</v>
      </c>
      <c r="P940" s="28">
        <v>68.346999999999994</v>
      </c>
      <c r="Q940" s="29" t="s">
        <v>290</v>
      </c>
    </row>
    <row r="941" spans="1:17" s="69" customFormat="1" ht="23.25" x14ac:dyDescent="0.25">
      <c r="A941" s="23">
        <v>29</v>
      </c>
      <c r="B941" s="23">
        <v>29</v>
      </c>
      <c r="C941" s="23" t="s">
        <v>979</v>
      </c>
      <c r="D941" s="24">
        <v>2000</v>
      </c>
      <c r="E941" s="24">
        <v>1</v>
      </c>
      <c r="F941" s="25" t="s">
        <v>3</v>
      </c>
      <c r="G941" s="23" t="s">
        <v>3</v>
      </c>
      <c r="H941" s="23">
        <v>10</v>
      </c>
      <c r="I941" s="26">
        <v>103.7</v>
      </c>
      <c r="J941" s="27">
        <v>167.5</v>
      </c>
      <c r="K941" s="27">
        <v>132.5</v>
      </c>
      <c r="L941" s="27">
        <v>210</v>
      </c>
      <c r="M941" s="27">
        <v>510</v>
      </c>
      <c r="N941" s="24" t="s">
        <v>45</v>
      </c>
      <c r="O941" s="24" t="s">
        <v>153</v>
      </c>
      <c r="P941" s="28">
        <v>63.334000000000003</v>
      </c>
      <c r="Q941" s="25" t="s">
        <v>657</v>
      </c>
    </row>
    <row r="942" spans="1:17" s="69" customFormat="1" x14ac:dyDescent="0.25">
      <c r="A942" s="23">
        <v>30</v>
      </c>
      <c r="B942" s="23">
        <v>30</v>
      </c>
      <c r="C942" s="23" t="s">
        <v>980</v>
      </c>
      <c r="D942" s="24">
        <v>1981</v>
      </c>
      <c r="E942" s="24">
        <v>1</v>
      </c>
      <c r="F942" s="25" t="s">
        <v>3</v>
      </c>
      <c r="G942" s="23" t="s">
        <v>3</v>
      </c>
      <c r="H942" s="23">
        <v>17</v>
      </c>
      <c r="I942" s="26">
        <v>103.45</v>
      </c>
      <c r="J942" s="27">
        <v>150</v>
      </c>
      <c r="K942" s="27">
        <v>90</v>
      </c>
      <c r="L942" s="27">
        <v>155</v>
      </c>
      <c r="M942" s="27">
        <v>395</v>
      </c>
      <c r="N942" s="24" t="s">
        <v>383</v>
      </c>
      <c r="O942" s="24" t="s">
        <v>153</v>
      </c>
      <c r="P942" s="28">
        <v>49.107999999999997</v>
      </c>
      <c r="Q942" s="29" t="s">
        <v>49</v>
      </c>
    </row>
    <row r="943" spans="1:17" s="69" customFormat="1" x14ac:dyDescent="0.25">
      <c r="A943" s="23">
        <v>31</v>
      </c>
      <c r="B943" s="23" t="s">
        <v>47</v>
      </c>
      <c r="C943" s="23" t="s">
        <v>981</v>
      </c>
      <c r="D943" s="24">
        <v>1983</v>
      </c>
      <c r="E943" s="24" t="s">
        <v>23</v>
      </c>
      <c r="F943" s="25" t="s">
        <v>298</v>
      </c>
      <c r="G943" s="23" t="s">
        <v>982</v>
      </c>
      <c r="H943" s="23">
        <v>20</v>
      </c>
      <c r="I943" s="26">
        <v>102.5</v>
      </c>
      <c r="J943" s="27">
        <v>225</v>
      </c>
      <c r="K943" s="27">
        <v>-142.5</v>
      </c>
      <c r="L943" s="27">
        <v>0</v>
      </c>
      <c r="M943" s="27">
        <v>0</v>
      </c>
      <c r="N943" s="24" t="s">
        <v>47</v>
      </c>
      <c r="O943" s="24">
        <v>0</v>
      </c>
      <c r="P943" s="28">
        <v>0</v>
      </c>
      <c r="Q943" s="29" t="s">
        <v>983</v>
      </c>
    </row>
    <row r="944" spans="1:17" s="69" customFormat="1" x14ac:dyDescent="0.25">
      <c r="A944" s="30"/>
      <c r="B944" s="30"/>
      <c r="C944" s="30" t="s">
        <v>50</v>
      </c>
      <c r="D944" s="30"/>
      <c r="E944" s="30"/>
      <c r="F944" s="30"/>
      <c r="G944" s="30"/>
      <c r="H944" s="30"/>
      <c r="I944" s="30" t="s">
        <v>51</v>
      </c>
      <c r="J944" s="30"/>
      <c r="K944" s="30"/>
      <c r="L944" s="30"/>
      <c r="M944" s="30"/>
      <c r="N944" s="30"/>
      <c r="O944" s="30"/>
      <c r="P944" s="30"/>
    </row>
    <row r="945" spans="1:17" s="69" customFormat="1" x14ac:dyDescent="0.25">
      <c r="C945" s="30" t="s">
        <v>52</v>
      </c>
      <c r="D945" s="31"/>
      <c r="E945" s="30" t="s">
        <v>53</v>
      </c>
      <c r="F945" s="30" t="s">
        <v>3</v>
      </c>
      <c r="I945" s="30" t="s">
        <v>54</v>
      </c>
      <c r="J945" s="30"/>
      <c r="K945" s="30" t="s">
        <v>249</v>
      </c>
      <c r="L945" s="30"/>
      <c r="M945" s="30"/>
      <c r="N945" s="30"/>
      <c r="O945" s="31" t="s">
        <v>53</v>
      </c>
      <c r="P945" s="30" t="s">
        <v>3</v>
      </c>
    </row>
    <row r="946" spans="1:17" s="69" customFormat="1" x14ac:dyDescent="0.25">
      <c r="C946" s="30" t="s">
        <v>126</v>
      </c>
      <c r="D946" s="31"/>
      <c r="E946" s="30" t="s">
        <v>53</v>
      </c>
      <c r="F946" s="30" t="s">
        <v>3</v>
      </c>
      <c r="I946" s="30" t="s">
        <v>57</v>
      </c>
      <c r="J946" s="30"/>
      <c r="K946" s="30" t="s">
        <v>56</v>
      </c>
      <c r="L946" s="30"/>
      <c r="M946" s="30"/>
      <c r="N946" s="30"/>
      <c r="O946" s="31" t="s">
        <v>53</v>
      </c>
      <c r="P946" s="30" t="s">
        <v>3</v>
      </c>
    </row>
    <row r="947" spans="1:17" s="69" customFormat="1" x14ac:dyDescent="0.25">
      <c r="C947" s="30" t="s">
        <v>346</v>
      </c>
      <c r="D947" s="31"/>
      <c r="E947" s="30" t="s">
        <v>61</v>
      </c>
      <c r="F947" s="30" t="s">
        <v>3</v>
      </c>
      <c r="I947" s="30" t="s">
        <v>57</v>
      </c>
      <c r="J947" s="30"/>
      <c r="K947" s="30" t="s">
        <v>62</v>
      </c>
      <c r="L947" s="30"/>
      <c r="M947" s="30"/>
      <c r="N947" s="30"/>
      <c r="O947" s="31" t="s">
        <v>53</v>
      </c>
      <c r="P947" s="30" t="s">
        <v>3</v>
      </c>
    </row>
    <row r="948" spans="1:17" s="69" customFormat="1" x14ac:dyDescent="0.25">
      <c r="I948" s="30" t="s">
        <v>63</v>
      </c>
      <c r="J948" s="30"/>
      <c r="K948" s="30" t="s">
        <v>587</v>
      </c>
      <c r="L948" s="30"/>
      <c r="M948" s="30"/>
      <c r="N948" s="30"/>
      <c r="O948" s="31" t="s">
        <v>61</v>
      </c>
      <c r="P948" s="30" t="s">
        <v>484</v>
      </c>
    </row>
    <row r="949" spans="1:17" s="69" customFormat="1" x14ac:dyDescent="0.25">
      <c r="I949" s="30" t="s">
        <v>66</v>
      </c>
      <c r="J949" s="30"/>
      <c r="K949" s="30" t="s">
        <v>480</v>
      </c>
      <c r="L949" s="30"/>
      <c r="M949" s="30"/>
      <c r="N949" s="30"/>
      <c r="O949" s="31" t="s">
        <v>61</v>
      </c>
      <c r="P949" s="30" t="s">
        <v>3</v>
      </c>
    </row>
    <row r="950" spans="1:17" s="69" customFormat="1" x14ac:dyDescent="0.25">
      <c r="A950" s="87" t="s">
        <v>307</v>
      </c>
      <c r="B950" s="86"/>
      <c r="C950" s="86"/>
      <c r="D950" s="86"/>
      <c r="E950" s="86"/>
      <c r="F950" s="86"/>
      <c r="G950" s="86"/>
      <c r="H950" s="86"/>
      <c r="I950" s="86"/>
      <c r="J950" s="86"/>
      <c r="K950" s="86"/>
      <c r="L950" s="86"/>
      <c r="M950" s="86"/>
      <c r="N950" s="86"/>
      <c r="O950" s="86"/>
      <c r="P950" s="86"/>
      <c r="Q950" s="86"/>
    </row>
    <row r="951" spans="1:17" s="69" customFormat="1" ht="16.5" x14ac:dyDescent="0.25">
      <c r="A951" s="23">
        <v>1</v>
      </c>
      <c r="B951" s="23">
        <v>1</v>
      </c>
      <c r="C951" s="4" t="s">
        <v>1014</v>
      </c>
      <c r="D951" s="24">
        <v>1987</v>
      </c>
      <c r="E951" s="24" t="s">
        <v>29</v>
      </c>
      <c r="F951" s="25" t="s">
        <v>298</v>
      </c>
      <c r="G951" s="23" t="s">
        <v>985</v>
      </c>
      <c r="H951" s="23">
        <v>1</v>
      </c>
      <c r="I951" s="26">
        <v>112.05</v>
      </c>
      <c r="J951" s="27">
        <v>270</v>
      </c>
      <c r="K951" s="27">
        <v>210</v>
      </c>
      <c r="L951" s="27">
        <v>300</v>
      </c>
      <c r="M951" s="27">
        <v>780</v>
      </c>
      <c r="N951" s="24" t="s">
        <v>29</v>
      </c>
      <c r="O951" s="24">
        <v>12</v>
      </c>
      <c r="P951" s="28">
        <v>93.474000000000004</v>
      </c>
      <c r="Q951" s="29" t="s">
        <v>49</v>
      </c>
    </row>
    <row r="952" spans="1:17" s="69" customFormat="1" ht="23.25" x14ac:dyDescent="0.25">
      <c r="A952" s="23">
        <v>2</v>
      </c>
      <c r="B952" s="23">
        <v>2</v>
      </c>
      <c r="C952" s="23" t="s">
        <v>986</v>
      </c>
      <c r="D952" s="24">
        <v>1985</v>
      </c>
      <c r="E952" s="24" t="s">
        <v>23</v>
      </c>
      <c r="F952" s="25" t="s">
        <v>99</v>
      </c>
      <c r="G952" s="23" t="s">
        <v>284</v>
      </c>
      <c r="H952" s="23">
        <v>5</v>
      </c>
      <c r="I952" s="26">
        <v>115.35</v>
      </c>
      <c r="J952" s="27">
        <v>270</v>
      </c>
      <c r="K952" s="27">
        <v>200</v>
      </c>
      <c r="L952" s="27">
        <v>285</v>
      </c>
      <c r="M952" s="27">
        <v>755</v>
      </c>
      <c r="N952" s="24" t="s">
        <v>23</v>
      </c>
      <c r="O952" s="24">
        <v>9</v>
      </c>
      <c r="P952" s="28">
        <v>89.308000000000007</v>
      </c>
      <c r="Q952" s="25" t="s">
        <v>777</v>
      </c>
    </row>
    <row r="953" spans="1:17" s="69" customFormat="1" ht="23.25" x14ac:dyDescent="0.25">
      <c r="A953" s="23">
        <v>3</v>
      </c>
      <c r="B953" s="23">
        <v>3</v>
      </c>
      <c r="C953" s="23" t="s">
        <v>987</v>
      </c>
      <c r="D953" s="24">
        <v>1991</v>
      </c>
      <c r="E953" s="24" t="s">
        <v>29</v>
      </c>
      <c r="F953" s="25" t="s">
        <v>75</v>
      </c>
      <c r="G953" s="23" t="s">
        <v>76</v>
      </c>
      <c r="H953" s="23">
        <v>10</v>
      </c>
      <c r="I953" s="26">
        <v>115.7</v>
      </c>
      <c r="J953" s="27">
        <v>265</v>
      </c>
      <c r="K953" s="27">
        <v>185</v>
      </c>
      <c r="L953" s="27">
        <v>262.5</v>
      </c>
      <c r="M953" s="27">
        <v>712.5</v>
      </c>
      <c r="N953" s="24" t="s">
        <v>23</v>
      </c>
      <c r="O953" s="24">
        <v>8</v>
      </c>
      <c r="P953" s="28">
        <v>84.167000000000002</v>
      </c>
      <c r="Q953" s="29" t="s">
        <v>136</v>
      </c>
    </row>
    <row r="954" spans="1:17" s="69" customFormat="1" x14ac:dyDescent="0.25">
      <c r="A954" s="23">
        <v>4</v>
      </c>
      <c r="B954" s="23">
        <v>4</v>
      </c>
      <c r="C954" s="23" t="s">
        <v>988</v>
      </c>
      <c r="D954" s="24">
        <v>1995</v>
      </c>
      <c r="E954" s="24">
        <v>1</v>
      </c>
      <c r="F954" s="25" t="s">
        <v>3</v>
      </c>
      <c r="G954" s="23" t="s">
        <v>3</v>
      </c>
      <c r="H954" s="23">
        <v>16</v>
      </c>
      <c r="I954" s="26">
        <v>109.1</v>
      </c>
      <c r="J954" s="27">
        <v>255</v>
      </c>
      <c r="K954" s="27">
        <v>157.5</v>
      </c>
      <c r="L954" s="27">
        <v>285</v>
      </c>
      <c r="M954" s="27">
        <v>697.5</v>
      </c>
      <c r="N954" s="24" t="s">
        <v>147</v>
      </c>
      <c r="O954" s="24" t="s">
        <v>153</v>
      </c>
      <c r="P954" s="28">
        <v>84.606999999999999</v>
      </c>
      <c r="Q954" s="29" t="s">
        <v>49</v>
      </c>
    </row>
    <row r="955" spans="1:17" s="69" customFormat="1" x14ac:dyDescent="0.25">
      <c r="A955" s="23">
        <v>5</v>
      </c>
      <c r="B955" s="23">
        <v>5</v>
      </c>
      <c r="C955" s="23" t="s">
        <v>989</v>
      </c>
      <c r="D955" s="24">
        <v>1978</v>
      </c>
      <c r="E955" s="24">
        <v>1</v>
      </c>
      <c r="F955" s="25" t="s">
        <v>3</v>
      </c>
      <c r="G955" s="23" t="s">
        <v>3</v>
      </c>
      <c r="H955" s="23">
        <v>17</v>
      </c>
      <c r="I955" s="26">
        <v>111.3</v>
      </c>
      <c r="J955" s="27">
        <v>220</v>
      </c>
      <c r="K955" s="27">
        <v>125</v>
      </c>
      <c r="L955" s="27">
        <v>260</v>
      </c>
      <c r="M955" s="27">
        <v>605</v>
      </c>
      <c r="N955" s="24" t="s">
        <v>45</v>
      </c>
      <c r="O955" s="24" t="s">
        <v>153</v>
      </c>
      <c r="P955" s="28">
        <v>72.722999999999999</v>
      </c>
      <c r="Q955" s="29" t="s">
        <v>49</v>
      </c>
    </row>
    <row r="956" spans="1:17" s="69" customFormat="1" x14ac:dyDescent="0.25">
      <c r="A956" s="23">
        <v>6</v>
      </c>
      <c r="B956" s="23">
        <v>6</v>
      </c>
      <c r="C956" s="23" t="s">
        <v>990</v>
      </c>
      <c r="D956" s="24">
        <v>1993</v>
      </c>
      <c r="E956" s="24">
        <v>1</v>
      </c>
      <c r="F956" s="25" t="s">
        <v>3</v>
      </c>
      <c r="G956" s="23" t="s">
        <v>3</v>
      </c>
      <c r="H956" s="23">
        <v>14</v>
      </c>
      <c r="I956" s="26">
        <v>114.1</v>
      </c>
      <c r="J956" s="27">
        <v>185</v>
      </c>
      <c r="K956" s="27">
        <v>140</v>
      </c>
      <c r="L956" s="27">
        <v>217.5</v>
      </c>
      <c r="M956" s="27">
        <v>542.5</v>
      </c>
      <c r="N956" s="24" t="s">
        <v>191</v>
      </c>
      <c r="O956" s="24" t="s">
        <v>153</v>
      </c>
      <c r="P956" s="28">
        <v>64.484999999999999</v>
      </c>
      <c r="Q956" s="29" t="s">
        <v>991</v>
      </c>
    </row>
    <row r="957" spans="1:17" s="69" customFormat="1" ht="23.25" x14ac:dyDescent="0.25">
      <c r="A957" s="23">
        <v>7</v>
      </c>
      <c r="B957" s="23" t="s">
        <v>47</v>
      </c>
      <c r="C957" s="23" t="s">
        <v>992</v>
      </c>
      <c r="D957" s="24">
        <v>1995</v>
      </c>
      <c r="E957" s="24" t="s">
        <v>23</v>
      </c>
      <c r="F957" s="25" t="s">
        <v>215</v>
      </c>
      <c r="G957" s="23" t="s">
        <v>216</v>
      </c>
      <c r="H957" s="23">
        <v>11</v>
      </c>
      <c r="I957" s="26">
        <v>118.55</v>
      </c>
      <c r="J957" s="27">
        <v>267.5</v>
      </c>
      <c r="K957" s="27">
        <v>170</v>
      </c>
      <c r="L957" s="27">
        <v>-265</v>
      </c>
      <c r="M957" s="27">
        <v>0</v>
      </c>
      <c r="N957" s="24" t="s">
        <v>47</v>
      </c>
      <c r="O957" s="24">
        <v>0</v>
      </c>
      <c r="P957" s="28">
        <v>0</v>
      </c>
      <c r="Q957" s="29" t="s">
        <v>993</v>
      </c>
    </row>
    <row r="958" spans="1:17" s="69" customFormat="1" x14ac:dyDescent="0.25">
      <c r="A958" s="87" t="s">
        <v>271</v>
      </c>
      <c r="B958" s="86"/>
      <c r="C958" s="86"/>
      <c r="D958" s="86"/>
      <c r="E958" s="86"/>
      <c r="F958" s="86"/>
      <c r="G958" s="86"/>
      <c r="H958" s="86"/>
      <c r="I958" s="86"/>
      <c r="J958" s="86"/>
      <c r="K958" s="86"/>
      <c r="L958" s="86"/>
      <c r="M958" s="86"/>
      <c r="N958" s="86"/>
      <c r="O958" s="86"/>
      <c r="P958" s="86"/>
      <c r="Q958" s="86"/>
    </row>
    <row r="959" spans="1:17" s="69" customFormat="1" ht="16.5" x14ac:dyDescent="0.25">
      <c r="A959" s="23">
        <v>1</v>
      </c>
      <c r="B959" s="23">
        <v>1</v>
      </c>
      <c r="C959" s="4" t="s">
        <v>1013</v>
      </c>
      <c r="D959" s="24">
        <v>1990</v>
      </c>
      <c r="E959" s="24" t="s">
        <v>23</v>
      </c>
      <c r="F959" s="25" t="s">
        <v>70</v>
      </c>
      <c r="G959" s="23" t="s">
        <v>569</v>
      </c>
      <c r="H959" s="23">
        <v>3</v>
      </c>
      <c r="I959" s="26">
        <v>133.25</v>
      </c>
      <c r="J959" s="27">
        <v>290</v>
      </c>
      <c r="K959" s="27">
        <v>180</v>
      </c>
      <c r="L959" s="27">
        <v>270</v>
      </c>
      <c r="M959" s="27">
        <v>740</v>
      </c>
      <c r="N959" s="24" t="s">
        <v>23</v>
      </c>
      <c r="O959" s="24">
        <v>12</v>
      </c>
      <c r="P959" s="28">
        <v>82.290999999999997</v>
      </c>
      <c r="Q959" s="29" t="s">
        <v>994</v>
      </c>
    </row>
    <row r="960" spans="1:17" s="69" customFormat="1" x14ac:dyDescent="0.25">
      <c r="A960" s="23">
        <v>2</v>
      </c>
      <c r="B960" s="23">
        <v>2</v>
      </c>
      <c r="C960" s="23" t="s">
        <v>995</v>
      </c>
      <c r="D960" s="24">
        <v>1987</v>
      </c>
      <c r="E960" s="24" t="s">
        <v>29</v>
      </c>
      <c r="F960" s="25" t="s">
        <v>3</v>
      </c>
      <c r="G960" s="23" t="s">
        <v>3</v>
      </c>
      <c r="H960" s="23">
        <v>8</v>
      </c>
      <c r="I960" s="26">
        <v>139.30000000000001</v>
      </c>
      <c r="J960" s="27">
        <v>260</v>
      </c>
      <c r="K960" s="33">
        <v>215</v>
      </c>
      <c r="L960" s="27">
        <v>240</v>
      </c>
      <c r="M960" s="27">
        <v>715</v>
      </c>
      <c r="N960" s="24" t="s">
        <v>23</v>
      </c>
      <c r="O960" s="24">
        <v>9</v>
      </c>
      <c r="P960" s="28">
        <v>78.096999999999994</v>
      </c>
      <c r="Q960" s="25" t="s">
        <v>775</v>
      </c>
    </row>
    <row r="961" spans="1:17" s="69" customFormat="1" x14ac:dyDescent="0.25">
      <c r="A961" s="23">
        <v>3</v>
      </c>
      <c r="B961" s="23">
        <v>3</v>
      </c>
      <c r="C961" s="23" t="s">
        <v>996</v>
      </c>
      <c r="D961" s="24">
        <v>1978</v>
      </c>
      <c r="E961" s="24">
        <v>1</v>
      </c>
      <c r="F961" s="25" t="s">
        <v>3</v>
      </c>
      <c r="G961" s="23" t="s">
        <v>3</v>
      </c>
      <c r="H961" s="23">
        <v>18</v>
      </c>
      <c r="I961" s="26">
        <v>131.19999999999999</v>
      </c>
      <c r="J961" s="27">
        <v>250</v>
      </c>
      <c r="K961" s="27">
        <v>172.5</v>
      </c>
      <c r="L961" s="27">
        <v>240</v>
      </c>
      <c r="M961" s="27">
        <v>662.5</v>
      </c>
      <c r="N961" s="24" t="s">
        <v>45</v>
      </c>
      <c r="O961" s="24">
        <v>8</v>
      </c>
      <c r="P961" s="28">
        <v>74.144999999999996</v>
      </c>
      <c r="Q961" s="29" t="s">
        <v>49</v>
      </c>
    </row>
    <row r="962" spans="1:17" s="76" customFormat="1" x14ac:dyDescent="0.25">
      <c r="A962" s="23"/>
      <c r="B962" s="23"/>
      <c r="C962" s="34" t="s">
        <v>181</v>
      </c>
      <c r="D962" s="24"/>
      <c r="E962" s="24"/>
      <c r="F962" s="25"/>
      <c r="G962" s="23"/>
      <c r="H962" s="23"/>
      <c r="I962" s="26"/>
      <c r="J962" s="27"/>
      <c r="K962" s="27"/>
      <c r="L962" s="27"/>
      <c r="M962" s="27"/>
      <c r="N962" s="24"/>
      <c r="O962" s="24"/>
      <c r="P962" s="28"/>
      <c r="Q962" s="29"/>
    </row>
    <row r="963" spans="1:17" s="76" customFormat="1" x14ac:dyDescent="0.25">
      <c r="A963" s="23"/>
      <c r="B963" s="23"/>
      <c r="C963" s="34" t="s">
        <v>1026</v>
      </c>
      <c r="D963" s="24"/>
      <c r="E963" s="24"/>
      <c r="F963" s="25"/>
      <c r="G963" s="23"/>
      <c r="H963" s="23"/>
      <c r="I963" s="26"/>
      <c r="J963" s="27"/>
      <c r="K963" s="27"/>
      <c r="L963" s="27"/>
      <c r="M963" s="27"/>
      <c r="N963" s="24"/>
      <c r="O963" s="24"/>
      <c r="P963" s="28"/>
      <c r="Q963" s="29"/>
    </row>
    <row r="964" spans="1:17" s="69" customFormat="1" x14ac:dyDescent="0.25">
      <c r="A964" s="30"/>
      <c r="B964" s="30"/>
      <c r="C964" s="30" t="s">
        <v>50</v>
      </c>
      <c r="D964" s="30"/>
      <c r="E964" s="30"/>
      <c r="F964" s="30"/>
      <c r="G964" s="30"/>
      <c r="H964" s="30"/>
      <c r="I964" s="30" t="s">
        <v>51</v>
      </c>
      <c r="J964" s="30"/>
      <c r="K964" s="30"/>
      <c r="L964" s="30"/>
      <c r="M964" s="30"/>
      <c r="N964" s="30"/>
      <c r="O964" s="30"/>
      <c r="P964" s="30"/>
    </row>
    <row r="965" spans="1:17" s="69" customFormat="1" x14ac:dyDescent="0.25">
      <c r="C965" s="30" t="s">
        <v>56</v>
      </c>
      <c r="D965" s="31"/>
      <c r="E965" s="30" t="s">
        <v>53</v>
      </c>
      <c r="F965" s="30" t="s">
        <v>3</v>
      </c>
      <c r="I965" s="30" t="s">
        <v>54</v>
      </c>
      <c r="J965" s="30"/>
      <c r="K965" s="30" t="s">
        <v>62</v>
      </c>
      <c r="L965" s="30"/>
      <c r="M965" s="30"/>
      <c r="N965" s="30"/>
      <c r="O965" s="31" t="s">
        <v>53</v>
      </c>
      <c r="P965" s="30" t="s">
        <v>3</v>
      </c>
    </row>
    <row r="966" spans="1:17" s="69" customFormat="1" x14ac:dyDescent="0.25">
      <c r="C966" s="30" t="s">
        <v>52</v>
      </c>
      <c r="D966" s="31"/>
      <c r="E966" s="30" t="s">
        <v>53</v>
      </c>
      <c r="F966" s="30" t="s">
        <v>3</v>
      </c>
      <c r="I966" s="30" t="s">
        <v>57</v>
      </c>
      <c r="J966" s="30"/>
      <c r="K966" s="30" t="s">
        <v>28</v>
      </c>
      <c r="L966" s="30"/>
      <c r="M966" s="30"/>
      <c r="N966" s="30"/>
      <c r="O966" s="31" t="s">
        <v>53</v>
      </c>
      <c r="P966" s="30" t="s">
        <v>3</v>
      </c>
    </row>
    <row r="967" spans="1:17" s="69" customFormat="1" x14ac:dyDescent="0.25">
      <c r="C967" s="30" t="s">
        <v>480</v>
      </c>
      <c r="D967" s="31"/>
      <c r="E967" s="30" t="s">
        <v>61</v>
      </c>
      <c r="F967" s="30" t="s">
        <v>3</v>
      </c>
      <c r="I967" s="30" t="s">
        <v>57</v>
      </c>
      <c r="J967" s="30"/>
      <c r="K967" s="30" t="s">
        <v>127</v>
      </c>
      <c r="L967" s="30"/>
      <c r="M967" s="30"/>
      <c r="N967" s="30"/>
      <c r="O967" s="31" t="s">
        <v>53</v>
      </c>
      <c r="P967" s="30" t="s">
        <v>3</v>
      </c>
    </row>
    <row r="968" spans="1:17" s="69" customFormat="1" x14ac:dyDescent="0.25">
      <c r="I968" s="30" t="s">
        <v>63</v>
      </c>
      <c r="J968" s="30"/>
      <c r="K968" s="30" t="s">
        <v>305</v>
      </c>
      <c r="L968" s="30"/>
      <c r="M968" s="30"/>
      <c r="N968" s="30"/>
      <c r="O968" s="31" t="s">
        <v>65</v>
      </c>
      <c r="P968" s="30" t="s">
        <v>3</v>
      </c>
    </row>
    <row r="969" spans="1:17" s="69" customFormat="1" x14ac:dyDescent="0.25">
      <c r="I969" s="30" t="s">
        <v>66</v>
      </c>
      <c r="J969" s="30"/>
      <c r="K969" s="30" t="s">
        <v>346</v>
      </c>
      <c r="L969" s="30"/>
      <c r="M969" s="30"/>
      <c r="N969" s="30"/>
      <c r="O969" s="31" t="s">
        <v>61</v>
      </c>
      <c r="P969" s="30" t="s">
        <v>3</v>
      </c>
    </row>
    <row r="970" spans="1:17" s="69" customFormat="1" x14ac:dyDescent="0.25">
      <c r="A970" s="87" t="s">
        <v>156</v>
      </c>
      <c r="B970" s="86"/>
      <c r="C970" s="86"/>
      <c r="D970" s="86"/>
      <c r="E970" s="86"/>
      <c r="F970" s="86"/>
      <c r="G970" s="86"/>
      <c r="H970" s="86"/>
      <c r="I970" s="86"/>
      <c r="J970" s="86"/>
      <c r="K970" s="86"/>
      <c r="L970" s="86"/>
      <c r="M970" s="86"/>
      <c r="N970" s="86"/>
      <c r="O970" s="86"/>
      <c r="P970" s="86"/>
      <c r="Q970" s="86"/>
    </row>
    <row r="971" spans="1:17" s="69" customFormat="1" x14ac:dyDescent="0.25">
      <c r="E971" s="70" t="s">
        <v>5</v>
      </c>
      <c r="F971" s="84" t="s">
        <v>6</v>
      </c>
      <c r="G971" s="84"/>
      <c r="H971" s="84"/>
      <c r="I971" s="38" t="s">
        <v>157</v>
      </c>
      <c r="J971" s="70" t="s">
        <v>158</v>
      </c>
      <c r="K971" s="88" t="s">
        <v>19</v>
      </c>
      <c r="L971" s="89"/>
    </row>
    <row r="972" spans="1:17" s="69" customFormat="1" x14ac:dyDescent="0.25">
      <c r="E972" s="70">
        <v>1</v>
      </c>
      <c r="F972" s="84" t="s">
        <v>940</v>
      </c>
      <c r="G972" s="90"/>
      <c r="H972" s="90"/>
      <c r="I972" s="40">
        <v>104.75</v>
      </c>
      <c r="J972" s="41">
        <v>835</v>
      </c>
      <c r="K972" s="91">
        <v>103.20699999999999</v>
      </c>
      <c r="L972" s="90"/>
    </row>
    <row r="973" spans="1:17" s="69" customFormat="1" x14ac:dyDescent="0.25">
      <c r="E973" s="71">
        <v>2</v>
      </c>
      <c r="F973" s="84" t="s">
        <v>997</v>
      </c>
      <c r="G973" s="90"/>
      <c r="H973" s="90"/>
      <c r="I973" s="40">
        <v>91.5</v>
      </c>
      <c r="J973" s="41">
        <v>753</v>
      </c>
      <c r="K973" s="91">
        <v>99.295000000000002</v>
      </c>
      <c r="L973" s="90"/>
    </row>
    <row r="974" spans="1:17" s="69" customFormat="1" x14ac:dyDescent="0.25">
      <c r="E974" s="71">
        <v>3</v>
      </c>
      <c r="F974" s="84" t="s">
        <v>770</v>
      </c>
      <c r="G974" s="90"/>
      <c r="H974" s="90"/>
      <c r="I974" s="40">
        <v>83</v>
      </c>
      <c r="J974" s="41">
        <v>712.5</v>
      </c>
      <c r="K974" s="91">
        <v>98.629000000000005</v>
      </c>
      <c r="L974" s="90"/>
    </row>
    <row r="975" spans="1:17" s="69" customFormat="1" x14ac:dyDescent="0.25">
      <c r="E975" s="71">
        <v>4</v>
      </c>
      <c r="F975" s="84" t="s">
        <v>943</v>
      </c>
      <c r="G975" s="90"/>
      <c r="H975" s="90"/>
      <c r="I975" s="40">
        <v>101.7</v>
      </c>
      <c r="J975" s="41">
        <v>785</v>
      </c>
      <c r="K975" s="91">
        <v>98.38</v>
      </c>
      <c r="L975" s="90"/>
    </row>
    <row r="976" spans="1:17" s="69" customFormat="1" x14ac:dyDescent="0.25">
      <c r="E976" s="71">
        <v>5</v>
      </c>
      <c r="F976" s="84" t="s">
        <v>879</v>
      </c>
      <c r="G976" s="90"/>
      <c r="H976" s="90"/>
      <c r="I976" s="40">
        <v>90.6</v>
      </c>
      <c r="J976" s="41">
        <v>740</v>
      </c>
      <c r="K976" s="91">
        <v>98.055999999999997</v>
      </c>
      <c r="L976" s="90"/>
    </row>
    <row r="977" spans="1:17" s="69" customFormat="1" x14ac:dyDescent="0.25">
      <c r="E977" s="71">
        <v>6</v>
      </c>
      <c r="F977" s="84" t="s">
        <v>689</v>
      </c>
      <c r="G977" s="90"/>
      <c r="H977" s="90"/>
      <c r="I977" s="40">
        <v>92.65</v>
      </c>
      <c r="J977" s="41">
        <v>740</v>
      </c>
      <c r="K977" s="91">
        <v>96.986000000000004</v>
      </c>
      <c r="L977" s="90"/>
    </row>
    <row r="978" spans="1:17" s="69" customFormat="1" x14ac:dyDescent="0.25">
      <c r="E978" s="71">
        <v>7</v>
      </c>
      <c r="F978" s="84" t="s">
        <v>626</v>
      </c>
      <c r="G978" s="90"/>
      <c r="H978" s="90"/>
      <c r="I978" s="40">
        <v>74</v>
      </c>
      <c r="J978" s="41">
        <v>656</v>
      </c>
      <c r="K978" s="91">
        <v>96.307000000000002</v>
      </c>
      <c r="L978" s="90"/>
    </row>
    <row r="979" spans="1:17" s="69" customFormat="1" x14ac:dyDescent="0.25">
      <c r="E979" s="71">
        <v>8</v>
      </c>
      <c r="F979" s="84" t="s">
        <v>944</v>
      </c>
      <c r="G979" s="90"/>
      <c r="H979" s="90"/>
      <c r="I979" s="40">
        <v>105</v>
      </c>
      <c r="J979" s="41">
        <v>765</v>
      </c>
      <c r="K979" s="91">
        <v>94.45</v>
      </c>
      <c r="L979" s="90"/>
    </row>
    <row r="980" spans="1:17" s="69" customFormat="1" x14ac:dyDescent="0.25">
      <c r="E980" s="71">
        <v>9</v>
      </c>
      <c r="F980" s="84" t="s">
        <v>984</v>
      </c>
      <c r="G980" s="90"/>
      <c r="H980" s="90"/>
      <c r="I980" s="40">
        <v>112.05</v>
      </c>
      <c r="J980" s="41">
        <v>780</v>
      </c>
      <c r="K980" s="91">
        <v>93.474000000000004</v>
      </c>
      <c r="L980" s="90"/>
    </row>
    <row r="981" spans="1:17" s="74" customFormat="1" x14ac:dyDescent="0.25">
      <c r="E981" s="75">
        <v>10</v>
      </c>
      <c r="F981" s="84" t="s">
        <v>880</v>
      </c>
      <c r="G981" s="90"/>
      <c r="H981" s="90"/>
      <c r="I981" s="40">
        <v>92.6</v>
      </c>
      <c r="J981" s="41">
        <v>710</v>
      </c>
      <c r="K981" s="91">
        <v>93.078999999999994</v>
      </c>
      <c r="L981" s="90"/>
    </row>
    <row r="982" spans="1:17" s="69" customFormat="1" x14ac:dyDescent="0.25">
      <c r="A982" s="87" t="s">
        <v>159</v>
      </c>
      <c r="B982" s="86"/>
      <c r="C982" s="86"/>
      <c r="D982" s="86"/>
      <c r="E982" s="86"/>
      <c r="F982" s="86"/>
      <c r="G982" s="86"/>
      <c r="H982" s="86"/>
      <c r="I982" s="86"/>
      <c r="J982" s="86"/>
      <c r="K982" s="86"/>
      <c r="L982" s="86"/>
      <c r="M982" s="86"/>
      <c r="N982" s="86"/>
      <c r="O982" s="86"/>
      <c r="P982" s="86"/>
      <c r="Q982" s="86"/>
    </row>
    <row r="983" spans="1:17" s="69" customFormat="1" x14ac:dyDescent="0.25">
      <c r="E983" s="70" t="s">
        <v>5</v>
      </c>
      <c r="F983" s="84" t="s">
        <v>160</v>
      </c>
      <c r="G983" s="84"/>
      <c r="H983" s="84"/>
      <c r="I983" s="88" t="s">
        <v>161</v>
      </c>
      <c r="J983" s="88"/>
      <c r="K983" s="88"/>
      <c r="L983" s="88"/>
      <c r="M983" s="88"/>
    </row>
    <row r="984" spans="1:17" s="69" customFormat="1" x14ac:dyDescent="0.25">
      <c r="E984" s="70">
        <v>1</v>
      </c>
      <c r="F984" s="84" t="s">
        <v>3</v>
      </c>
      <c r="G984" s="84"/>
      <c r="H984" s="84"/>
      <c r="I984" s="84" t="s">
        <v>326</v>
      </c>
      <c r="J984" s="84"/>
      <c r="K984" s="84"/>
      <c r="L984" s="84">
        <v>419.61799999999999</v>
      </c>
      <c r="M984" s="84"/>
    </row>
    <row r="985" spans="1:17" s="69" customFormat="1" x14ac:dyDescent="0.25">
      <c r="E985" s="83">
        <v>2</v>
      </c>
      <c r="F985" s="84" t="s">
        <v>70</v>
      </c>
      <c r="G985" s="84"/>
      <c r="H985" s="84"/>
      <c r="I985" s="84" t="s">
        <v>1029</v>
      </c>
      <c r="J985" s="84"/>
      <c r="K985" s="84"/>
      <c r="L985" s="84">
        <v>427.22</v>
      </c>
      <c r="M985" s="84"/>
    </row>
    <row r="986" spans="1:17" s="69" customFormat="1" x14ac:dyDescent="0.25">
      <c r="E986" s="83">
        <v>3</v>
      </c>
      <c r="F986" s="84" t="s">
        <v>99</v>
      </c>
      <c r="G986" s="84"/>
      <c r="H986" s="84"/>
      <c r="I986" s="84" t="s">
        <v>1030</v>
      </c>
      <c r="J986" s="84"/>
      <c r="K986" s="84"/>
      <c r="L986" s="84">
        <v>342.24700000000001</v>
      </c>
      <c r="M986" s="84"/>
    </row>
    <row r="987" spans="1:17" s="69" customFormat="1" x14ac:dyDescent="0.25">
      <c r="E987" s="83">
        <v>4</v>
      </c>
      <c r="F987" s="84" t="s">
        <v>189</v>
      </c>
      <c r="G987" s="84"/>
      <c r="H987" s="84"/>
      <c r="I987" s="84" t="s">
        <v>998</v>
      </c>
      <c r="J987" s="84"/>
      <c r="K987" s="84"/>
      <c r="L987" s="84">
        <v>424.02199999999999</v>
      </c>
      <c r="M987" s="84"/>
    </row>
    <row r="988" spans="1:17" s="69" customFormat="1" x14ac:dyDescent="0.25">
      <c r="E988" s="83">
        <v>5</v>
      </c>
      <c r="F988" s="84" t="s">
        <v>75</v>
      </c>
      <c r="G988" s="84"/>
      <c r="H988" s="84"/>
      <c r="I988" s="93" t="s">
        <v>1008</v>
      </c>
      <c r="J988" s="84"/>
      <c r="K988" s="84"/>
      <c r="L988" s="84">
        <v>264.077</v>
      </c>
      <c r="M988" s="84"/>
    </row>
    <row r="989" spans="1:17" s="69" customFormat="1" x14ac:dyDescent="0.25">
      <c r="E989" s="83">
        <v>6</v>
      </c>
      <c r="F989" s="84" t="s">
        <v>483</v>
      </c>
      <c r="G989" s="84"/>
      <c r="H989" s="84"/>
      <c r="I989" s="84" t="s">
        <v>999</v>
      </c>
      <c r="J989" s="84"/>
      <c r="K989" s="84"/>
      <c r="L989" s="84">
        <v>331.74700000000001</v>
      </c>
      <c r="M989" s="84"/>
    </row>
    <row r="990" spans="1:17" s="69" customFormat="1" x14ac:dyDescent="0.25">
      <c r="E990" s="83">
        <v>7</v>
      </c>
      <c r="F990" s="84" t="s">
        <v>432</v>
      </c>
      <c r="G990" s="84"/>
      <c r="H990" s="84"/>
      <c r="I990" s="84" t="s">
        <v>1031</v>
      </c>
      <c r="J990" s="84"/>
      <c r="K990" s="84"/>
      <c r="L990" s="84">
        <v>265.32600000000002</v>
      </c>
      <c r="M990" s="84"/>
    </row>
    <row r="991" spans="1:17" s="69" customFormat="1" x14ac:dyDescent="0.25">
      <c r="E991" s="83">
        <v>8</v>
      </c>
      <c r="F991" s="84" t="s">
        <v>298</v>
      </c>
      <c r="G991" s="84"/>
      <c r="H991" s="84"/>
      <c r="I991" s="84" t="s">
        <v>1000</v>
      </c>
      <c r="J991" s="84"/>
      <c r="K991" s="84"/>
      <c r="L991" s="84">
        <v>185.08199999999999</v>
      </c>
      <c r="M991" s="84"/>
    </row>
    <row r="992" spans="1:17" s="82" customFormat="1" x14ac:dyDescent="0.25">
      <c r="E992" s="83">
        <v>9</v>
      </c>
      <c r="F992" s="84" t="s">
        <v>256</v>
      </c>
      <c r="G992" s="84"/>
      <c r="H992" s="84"/>
      <c r="I992" s="84" t="s">
        <v>1032</v>
      </c>
      <c r="J992" s="84"/>
      <c r="K992" s="84"/>
      <c r="L992" s="84">
        <v>241.15</v>
      </c>
      <c r="M992" s="84"/>
    </row>
    <row r="993" spans="5:13" s="69" customFormat="1" x14ac:dyDescent="0.25">
      <c r="E993" s="83">
        <v>10</v>
      </c>
      <c r="F993" s="84" t="s">
        <v>79</v>
      </c>
      <c r="G993" s="84"/>
      <c r="H993" s="84"/>
      <c r="I993" s="84" t="s">
        <v>1001</v>
      </c>
      <c r="J993" s="84"/>
      <c r="K993" s="84"/>
      <c r="L993" s="84">
        <v>328.55399999999997</v>
      </c>
      <c r="M993" s="84"/>
    </row>
    <row r="994" spans="5:13" s="69" customFormat="1" x14ac:dyDescent="0.25">
      <c r="E994" s="83">
        <v>11</v>
      </c>
      <c r="F994" s="84" t="s">
        <v>523</v>
      </c>
      <c r="G994" s="84"/>
      <c r="H994" s="84"/>
      <c r="I994" s="84" t="s">
        <v>502</v>
      </c>
      <c r="J994" s="84"/>
      <c r="K994" s="84"/>
      <c r="L994" s="84">
        <v>165.62700000000001</v>
      </c>
      <c r="M994" s="84"/>
    </row>
    <row r="995" spans="5:13" s="69" customFormat="1" x14ac:dyDescent="0.25">
      <c r="E995" s="83">
        <v>12</v>
      </c>
      <c r="F995" s="84" t="s">
        <v>24</v>
      </c>
      <c r="G995" s="84"/>
      <c r="H995" s="84"/>
      <c r="I995" s="84" t="s">
        <v>505</v>
      </c>
      <c r="J995" s="84"/>
      <c r="K995" s="84"/>
      <c r="L995" s="84">
        <v>142.69200000000001</v>
      </c>
      <c r="M995" s="84"/>
    </row>
    <row r="996" spans="5:13" s="69" customFormat="1" x14ac:dyDescent="0.25">
      <c r="E996" s="83">
        <v>13</v>
      </c>
      <c r="F996" s="84" t="s">
        <v>84</v>
      </c>
      <c r="G996" s="84"/>
      <c r="H996" s="84"/>
      <c r="I996" s="84" t="s">
        <v>167</v>
      </c>
      <c r="J996" s="84"/>
      <c r="K996" s="84"/>
      <c r="L996" s="84">
        <v>78.043000000000006</v>
      </c>
      <c r="M996" s="84"/>
    </row>
    <row r="997" spans="5:13" s="82" customFormat="1" x14ac:dyDescent="0.25">
      <c r="E997" s="83">
        <v>14</v>
      </c>
      <c r="F997" s="84" t="s">
        <v>634</v>
      </c>
      <c r="G997" s="84"/>
      <c r="H997" s="84"/>
      <c r="I997" s="84" t="s">
        <v>1033</v>
      </c>
      <c r="J997" s="84"/>
      <c r="K997" s="84"/>
      <c r="L997" s="84">
        <v>174.85599999999999</v>
      </c>
      <c r="M997" s="84"/>
    </row>
    <row r="998" spans="5:13" s="69" customFormat="1" x14ac:dyDescent="0.25">
      <c r="E998" s="83">
        <v>15</v>
      </c>
      <c r="F998" s="84" t="s">
        <v>236</v>
      </c>
      <c r="G998" s="84"/>
      <c r="H998" s="84"/>
      <c r="I998" s="84" t="s">
        <v>1002</v>
      </c>
      <c r="J998" s="84"/>
      <c r="K998" s="84"/>
      <c r="L998" s="84">
        <v>260.399</v>
      </c>
      <c r="M998" s="84"/>
    </row>
    <row r="999" spans="5:13" s="69" customFormat="1" x14ac:dyDescent="0.25">
      <c r="E999" s="83">
        <v>16</v>
      </c>
      <c r="F999" s="84" t="s">
        <v>630</v>
      </c>
      <c r="G999" s="84"/>
      <c r="H999" s="84"/>
      <c r="I999" s="84" t="s">
        <v>170</v>
      </c>
      <c r="J999" s="84"/>
      <c r="K999" s="84"/>
      <c r="L999" s="84">
        <v>89.578000000000003</v>
      </c>
      <c r="M999" s="84"/>
    </row>
    <row r="1000" spans="5:13" s="69" customFormat="1" x14ac:dyDescent="0.25">
      <c r="E1000" s="83">
        <v>17</v>
      </c>
      <c r="F1000" s="84" t="s">
        <v>276</v>
      </c>
      <c r="G1000" s="84"/>
      <c r="H1000" s="84"/>
      <c r="I1000" s="84" t="s">
        <v>1003</v>
      </c>
      <c r="J1000" s="84"/>
      <c r="K1000" s="84"/>
      <c r="L1000" s="84">
        <v>249.71799999999999</v>
      </c>
      <c r="M1000" s="84"/>
    </row>
    <row r="1001" spans="5:13" s="69" customFormat="1" x14ac:dyDescent="0.25">
      <c r="E1001" s="83">
        <v>18</v>
      </c>
      <c r="F1001" s="84" t="s">
        <v>595</v>
      </c>
      <c r="G1001" s="84"/>
      <c r="H1001" s="84"/>
      <c r="I1001" s="84" t="s">
        <v>171</v>
      </c>
      <c r="J1001" s="84"/>
      <c r="K1001" s="84"/>
      <c r="L1001" s="84">
        <v>77.224000000000004</v>
      </c>
      <c r="M1001" s="84"/>
    </row>
    <row r="1002" spans="5:13" s="69" customFormat="1" x14ac:dyDescent="0.25">
      <c r="E1002" s="83">
        <v>19</v>
      </c>
      <c r="F1002" s="84" t="s">
        <v>475</v>
      </c>
      <c r="G1002" s="84"/>
      <c r="H1002" s="84"/>
      <c r="I1002" s="84" t="s">
        <v>173</v>
      </c>
      <c r="J1002" s="84"/>
      <c r="K1002" s="84"/>
      <c r="L1002" s="84">
        <v>92.521000000000001</v>
      </c>
      <c r="M1002" s="84"/>
    </row>
    <row r="1003" spans="5:13" s="82" customFormat="1" x14ac:dyDescent="0.25">
      <c r="E1003" s="83">
        <v>20</v>
      </c>
      <c r="F1003" s="84" t="s">
        <v>39</v>
      </c>
      <c r="G1003" s="84"/>
      <c r="H1003" s="84"/>
      <c r="I1003" s="84" t="s">
        <v>1034</v>
      </c>
      <c r="J1003" s="84"/>
      <c r="K1003" s="84"/>
      <c r="L1003" s="84">
        <v>160.946</v>
      </c>
      <c r="M1003" s="84"/>
    </row>
    <row r="1004" spans="5:13" s="82" customFormat="1" x14ac:dyDescent="0.25">
      <c r="E1004" s="83">
        <v>21</v>
      </c>
      <c r="F1004" s="84" t="s">
        <v>110</v>
      </c>
      <c r="G1004" s="84"/>
      <c r="H1004" s="84"/>
      <c r="I1004" s="84" t="s">
        <v>1035</v>
      </c>
      <c r="J1004" s="84"/>
      <c r="K1004" s="84"/>
      <c r="L1004" s="84">
        <v>239.43899999999999</v>
      </c>
      <c r="M1004" s="84"/>
    </row>
    <row r="1005" spans="5:13" s="69" customFormat="1" x14ac:dyDescent="0.25">
      <c r="E1005" s="83">
        <v>22</v>
      </c>
      <c r="F1005" s="84" t="s">
        <v>204</v>
      </c>
      <c r="G1005" s="84"/>
      <c r="H1005" s="84"/>
      <c r="I1005" s="84" t="s">
        <v>867</v>
      </c>
      <c r="J1005" s="84"/>
      <c r="K1005" s="84"/>
      <c r="L1005" s="84">
        <v>91.353999999999999</v>
      </c>
      <c r="M1005" s="84"/>
    </row>
    <row r="1006" spans="5:13" s="69" customFormat="1" x14ac:dyDescent="0.25">
      <c r="E1006" s="83">
        <v>23</v>
      </c>
      <c r="F1006" s="84" t="s">
        <v>541</v>
      </c>
      <c r="G1006" s="84"/>
      <c r="H1006" s="84"/>
      <c r="I1006" s="84" t="s">
        <v>867</v>
      </c>
      <c r="J1006" s="84"/>
      <c r="K1006" s="84"/>
      <c r="L1006" s="84">
        <v>86.679000000000002</v>
      </c>
      <c r="M1006" s="84"/>
    </row>
    <row r="1007" spans="5:13" s="69" customFormat="1" x14ac:dyDescent="0.25">
      <c r="E1007" s="83">
        <v>24</v>
      </c>
      <c r="F1007" s="84" t="s">
        <v>887</v>
      </c>
      <c r="G1007" s="84"/>
      <c r="H1007" s="84"/>
      <c r="I1007" s="84" t="s">
        <v>869</v>
      </c>
      <c r="J1007" s="84"/>
      <c r="K1007" s="84"/>
      <c r="L1007" s="84">
        <v>90.480999999999995</v>
      </c>
      <c r="M1007" s="84"/>
    </row>
    <row r="1008" spans="5:13" s="69" customFormat="1" x14ac:dyDescent="0.25">
      <c r="E1008" s="83">
        <v>25</v>
      </c>
      <c r="F1008" s="84" t="s">
        <v>490</v>
      </c>
      <c r="G1008" s="84"/>
      <c r="H1008" s="84"/>
      <c r="I1008" s="84" t="s">
        <v>336</v>
      </c>
      <c r="J1008" s="84"/>
      <c r="K1008" s="84"/>
      <c r="L1008" s="84">
        <v>82.697000000000003</v>
      </c>
      <c r="M1008" s="84"/>
    </row>
    <row r="1009" spans="1:17" s="82" customFormat="1" x14ac:dyDescent="0.25">
      <c r="E1009" s="83">
        <v>26</v>
      </c>
      <c r="F1009" s="84" t="s">
        <v>440</v>
      </c>
      <c r="G1009" s="84"/>
      <c r="H1009" s="84"/>
      <c r="I1009" s="93" t="s">
        <v>336</v>
      </c>
      <c r="J1009" s="84"/>
      <c r="K1009" s="84"/>
      <c r="L1009" s="84">
        <v>78.247</v>
      </c>
      <c r="M1009" s="84"/>
    </row>
    <row r="1010" spans="1:17" s="69" customFormat="1" x14ac:dyDescent="0.25">
      <c r="E1010" s="83">
        <v>27</v>
      </c>
      <c r="F1010" s="84" t="s">
        <v>835</v>
      </c>
      <c r="G1010" s="84"/>
      <c r="H1010" s="84"/>
      <c r="I1010" s="84" t="s">
        <v>870</v>
      </c>
      <c r="J1010" s="84"/>
      <c r="K1010" s="84"/>
      <c r="L1010" s="84">
        <v>90.852999999999994</v>
      </c>
      <c r="M1010" s="84"/>
    </row>
    <row r="1011" spans="1:17" s="69" customFormat="1" x14ac:dyDescent="0.25">
      <c r="E1011" s="83">
        <v>28</v>
      </c>
      <c r="F1011" s="84" t="s">
        <v>893</v>
      </c>
      <c r="G1011" s="84"/>
      <c r="H1011" s="84"/>
      <c r="I1011" s="84" t="s">
        <v>870</v>
      </c>
      <c r="J1011" s="84"/>
      <c r="K1011" s="84"/>
      <c r="L1011" s="84">
        <v>88.161000000000001</v>
      </c>
      <c r="M1011" s="84"/>
    </row>
    <row r="1012" spans="1:17" s="69" customFormat="1" x14ac:dyDescent="0.25">
      <c r="E1012" s="83">
        <v>29</v>
      </c>
      <c r="F1012" s="84" t="s">
        <v>371</v>
      </c>
      <c r="G1012" s="84"/>
      <c r="H1012" s="84"/>
      <c r="I1012" s="84" t="s">
        <v>1004</v>
      </c>
      <c r="J1012" s="84"/>
      <c r="K1012" s="84"/>
      <c r="L1012" s="84">
        <v>87.364000000000004</v>
      </c>
      <c r="M1012" s="84"/>
    </row>
    <row r="1013" spans="1:17" s="69" customFormat="1" x14ac:dyDescent="0.25">
      <c r="E1013" s="83">
        <v>30</v>
      </c>
      <c r="F1013" s="84" t="s">
        <v>456</v>
      </c>
      <c r="G1013" s="84"/>
      <c r="H1013" s="84"/>
      <c r="I1013" s="84" t="s">
        <v>870</v>
      </c>
      <c r="J1013" s="84"/>
      <c r="K1013" s="84"/>
      <c r="L1013" s="84">
        <v>85.566999999999993</v>
      </c>
      <c r="M1013" s="84"/>
    </row>
    <row r="1014" spans="1:17" s="69" customFormat="1" x14ac:dyDescent="0.25">
      <c r="E1014" s="83">
        <v>31</v>
      </c>
      <c r="F1014" s="84" t="s">
        <v>313</v>
      </c>
      <c r="G1014" s="84"/>
      <c r="H1014" s="84"/>
      <c r="I1014" s="84" t="s">
        <v>870</v>
      </c>
      <c r="J1014" s="84"/>
      <c r="K1014" s="84"/>
      <c r="L1014" s="84">
        <v>80.378</v>
      </c>
      <c r="M1014" s="84"/>
    </row>
    <row r="1015" spans="1:17" s="69" customFormat="1" x14ac:dyDescent="0.25">
      <c r="E1015" s="83">
        <v>32</v>
      </c>
      <c r="F1015" s="84" t="s">
        <v>95</v>
      </c>
      <c r="G1015" s="84"/>
      <c r="H1015" s="84"/>
      <c r="I1015" s="84" t="s">
        <v>870</v>
      </c>
      <c r="J1015" s="84"/>
      <c r="K1015" s="84"/>
      <c r="L1015" s="84">
        <v>76.873999999999995</v>
      </c>
      <c r="M1015" s="84"/>
    </row>
    <row r="1016" spans="1:17" s="69" customFormat="1" x14ac:dyDescent="0.25">
      <c r="E1016" s="83">
        <v>33</v>
      </c>
      <c r="F1016" s="84" t="s">
        <v>413</v>
      </c>
      <c r="G1016" s="84"/>
      <c r="H1016" s="84"/>
      <c r="I1016" s="93" t="s">
        <v>870</v>
      </c>
      <c r="J1016" s="84"/>
      <c r="K1016" s="84"/>
      <c r="L1016" s="84">
        <v>75.326999999999998</v>
      </c>
      <c r="M1016" s="84"/>
    </row>
    <row r="1017" spans="1:17" s="69" customFormat="1" x14ac:dyDescent="0.25">
      <c r="E1017" s="70" t="s">
        <v>47</v>
      </c>
      <c r="F1017" s="84" t="s">
        <v>215</v>
      </c>
      <c r="G1017" s="84"/>
      <c r="H1017" s="84"/>
      <c r="I1017" s="84" t="s">
        <v>337</v>
      </c>
      <c r="J1017" s="84"/>
      <c r="K1017" s="84"/>
      <c r="L1017" s="84">
        <v>0</v>
      </c>
      <c r="M1017" s="84"/>
    </row>
    <row r="1019" spans="1:17" s="69" customFormat="1" x14ac:dyDescent="0.25">
      <c r="A1019" s="92" t="s">
        <v>1015</v>
      </c>
      <c r="B1019" s="86"/>
      <c r="C1019" s="86"/>
      <c r="D1019" s="86"/>
      <c r="E1019" s="86"/>
      <c r="F1019" s="86"/>
      <c r="G1019" s="86"/>
      <c r="H1019" s="86"/>
      <c r="I1019" s="86"/>
      <c r="J1019" s="86"/>
      <c r="K1019" s="86"/>
      <c r="L1019" s="86"/>
      <c r="M1019" s="86"/>
      <c r="N1019" s="86"/>
      <c r="O1019" s="86"/>
      <c r="P1019" s="86"/>
      <c r="Q1019" s="86"/>
    </row>
    <row r="1020" spans="1:17" s="69" customFormat="1" x14ac:dyDescent="0.25">
      <c r="C1020" s="73">
        <v>1</v>
      </c>
      <c r="D1020" s="101" t="s">
        <v>56</v>
      </c>
      <c r="E1020" s="102"/>
      <c r="F1020" s="102"/>
      <c r="G1020" s="101" t="s">
        <v>1016</v>
      </c>
      <c r="H1020" s="102"/>
      <c r="I1020" s="102"/>
      <c r="J1020" s="102"/>
      <c r="K1020" s="102"/>
      <c r="L1020" s="102"/>
      <c r="M1020" s="4" t="s">
        <v>53</v>
      </c>
      <c r="N1020" s="4" t="s">
        <v>3</v>
      </c>
    </row>
    <row r="1021" spans="1:17" s="69" customFormat="1" x14ac:dyDescent="0.25">
      <c r="C1021" s="73">
        <v>2</v>
      </c>
      <c r="D1021" s="101" t="s">
        <v>127</v>
      </c>
      <c r="E1021" s="102"/>
      <c r="F1021" s="102"/>
      <c r="G1021" s="101" t="s">
        <v>1017</v>
      </c>
      <c r="H1021" s="102"/>
      <c r="I1021" s="102"/>
      <c r="J1021" s="102"/>
      <c r="K1021" s="102"/>
      <c r="L1021" s="102"/>
      <c r="M1021" s="4" t="s">
        <v>53</v>
      </c>
      <c r="N1021" s="4" t="s">
        <v>3</v>
      </c>
    </row>
    <row r="1022" spans="1:17" s="69" customFormat="1" x14ac:dyDescent="0.25">
      <c r="C1022" s="73">
        <v>3</v>
      </c>
      <c r="D1022" s="101" t="s">
        <v>126</v>
      </c>
      <c r="E1022" s="102"/>
      <c r="F1022" s="102"/>
      <c r="G1022" s="101" t="s">
        <v>1018</v>
      </c>
      <c r="H1022" s="102"/>
      <c r="I1022" s="102"/>
      <c r="J1022" s="102"/>
      <c r="K1022" s="102"/>
      <c r="L1022" s="102"/>
      <c r="M1022" s="4" t="s">
        <v>53</v>
      </c>
      <c r="N1022" s="4" t="s">
        <v>3</v>
      </c>
    </row>
    <row r="1023" spans="1:17" s="69" customFormat="1" ht="15" customHeight="1" x14ac:dyDescent="0.25">
      <c r="C1023" s="73">
        <v>4</v>
      </c>
      <c r="D1023" s="101" t="s">
        <v>67</v>
      </c>
      <c r="E1023" s="102"/>
      <c r="F1023" s="102"/>
      <c r="G1023" s="101" t="s">
        <v>1028</v>
      </c>
      <c r="H1023" s="102"/>
      <c r="I1023" s="102"/>
      <c r="J1023" s="102"/>
      <c r="K1023" s="102"/>
      <c r="L1023" s="102"/>
      <c r="M1023" s="4" t="s">
        <v>61</v>
      </c>
      <c r="N1023" s="4" t="s">
        <v>3</v>
      </c>
    </row>
    <row r="1024" spans="1:17" s="69" customFormat="1" x14ac:dyDescent="0.25">
      <c r="C1024" s="73">
        <v>5</v>
      </c>
      <c r="D1024" s="101" t="s">
        <v>408</v>
      </c>
      <c r="E1024" s="102"/>
      <c r="F1024" s="102"/>
      <c r="G1024" s="101" t="s">
        <v>1019</v>
      </c>
      <c r="H1024" s="102"/>
      <c r="I1024" s="102"/>
      <c r="J1024" s="102"/>
      <c r="K1024" s="102"/>
      <c r="L1024" s="102"/>
      <c r="M1024" s="4" t="s">
        <v>53</v>
      </c>
      <c r="N1024" s="4" t="s">
        <v>3</v>
      </c>
    </row>
    <row r="1025" spans="3:14" s="82" customFormat="1" x14ac:dyDescent="0.25">
      <c r="C1025" s="73">
        <v>6</v>
      </c>
      <c r="D1025" s="101" t="s">
        <v>130</v>
      </c>
      <c r="E1025" s="102"/>
      <c r="F1025" s="102"/>
      <c r="G1025" s="101" t="s">
        <v>1027</v>
      </c>
      <c r="H1025" s="102"/>
      <c r="I1025" s="102"/>
      <c r="J1025" s="102"/>
      <c r="K1025" s="102"/>
      <c r="L1025" s="102"/>
      <c r="M1025" s="81" t="s">
        <v>61</v>
      </c>
      <c r="N1025" s="81" t="s">
        <v>3</v>
      </c>
    </row>
    <row r="1026" spans="3:14" s="82" customFormat="1" x14ac:dyDescent="0.25">
      <c r="C1026" s="73"/>
      <c r="D1026" s="80"/>
      <c r="E1026" s="81"/>
      <c r="F1026" s="81"/>
      <c r="G1026" s="80"/>
      <c r="H1026" s="81"/>
      <c r="I1026" s="81"/>
      <c r="J1026" s="81"/>
      <c r="K1026" s="81"/>
      <c r="L1026" s="81"/>
      <c r="M1026" s="81"/>
      <c r="N1026" s="81"/>
    </row>
    <row r="1027" spans="3:14" s="82" customFormat="1" x14ac:dyDescent="0.25">
      <c r="C1027" s="73"/>
      <c r="D1027" s="80"/>
      <c r="E1027" s="81"/>
      <c r="F1027" s="81"/>
      <c r="G1027" s="80"/>
      <c r="H1027" s="81"/>
      <c r="I1027" s="81"/>
      <c r="J1027" s="81"/>
      <c r="K1027" s="81"/>
      <c r="L1027" s="81"/>
      <c r="M1027" s="81"/>
      <c r="N1027" s="81"/>
    </row>
    <row r="1028" spans="3:14" s="82" customFormat="1" x14ac:dyDescent="0.25">
      <c r="C1028" s="73"/>
      <c r="D1028" s="80"/>
      <c r="E1028" s="81"/>
      <c r="F1028" s="81"/>
      <c r="G1028" s="80"/>
      <c r="H1028" s="81"/>
      <c r="I1028" s="81"/>
      <c r="J1028" s="81"/>
      <c r="K1028" s="81"/>
      <c r="L1028" s="81"/>
      <c r="M1028" s="81"/>
      <c r="N1028" s="81"/>
    </row>
    <row r="1029" spans="3:14" s="69" customFormat="1" x14ac:dyDescent="0.25">
      <c r="C1029" s="4" t="s">
        <v>1016</v>
      </c>
      <c r="D1029" s="4"/>
      <c r="E1029" s="4"/>
      <c r="F1029" s="4"/>
      <c r="G1029" s="4"/>
      <c r="H1029" s="4"/>
      <c r="I1029" s="4"/>
      <c r="J1029" s="4"/>
      <c r="K1029" s="4"/>
      <c r="L1029" s="4"/>
      <c r="M1029" s="4" t="s">
        <v>1020</v>
      </c>
    </row>
    <row r="1030" spans="3:14" s="69" customFormat="1" ht="39.75" customHeight="1" x14ac:dyDescent="0.25"/>
    <row r="1031" spans="3:14" s="69" customFormat="1" x14ac:dyDescent="0.25">
      <c r="C1031" s="4" t="s">
        <v>1017</v>
      </c>
      <c r="D1031" s="4"/>
      <c r="E1031" s="4"/>
      <c r="F1031" s="4"/>
      <c r="G1031" s="4"/>
      <c r="H1031" s="4"/>
      <c r="I1031" s="4"/>
      <c r="J1031" s="4"/>
      <c r="K1031" s="4"/>
      <c r="L1031" s="4"/>
      <c r="M1031" s="4" t="s">
        <v>1021</v>
      </c>
    </row>
  </sheetData>
  <sheetProtection formatCells="0" formatColumns="0" formatRows="0" insertColumns="0" insertRows="0" insertHyperlinks="0" deleteColumns="0" deleteRows="0" sort="0" autoFilter="0" pivotTables="0"/>
  <mergeCells count="704">
    <mergeCell ref="F1003:H1003"/>
    <mergeCell ref="I1003:K1003"/>
    <mergeCell ref="L1003:M1003"/>
    <mergeCell ref="F1004:H1004"/>
    <mergeCell ref="I1004:K1004"/>
    <mergeCell ref="L1004:M1004"/>
    <mergeCell ref="F1009:H1009"/>
    <mergeCell ref="I1009:K1009"/>
    <mergeCell ref="L1009:M1009"/>
    <mergeCell ref="F1006:H1006"/>
    <mergeCell ref="I1006:K1006"/>
    <mergeCell ref="L1006:M1006"/>
    <mergeCell ref="D486:F486"/>
    <mergeCell ref="G486:L486"/>
    <mergeCell ref="D487:F487"/>
    <mergeCell ref="G487:L487"/>
    <mergeCell ref="A495:Q495"/>
    <mergeCell ref="A686:Q686"/>
    <mergeCell ref="D687:F687"/>
    <mergeCell ref="G687:L687"/>
    <mergeCell ref="D688:F688"/>
    <mergeCell ref="G688:L688"/>
    <mergeCell ref="F679:H679"/>
    <mergeCell ref="I679:K679"/>
    <mergeCell ref="L679:M679"/>
    <mergeCell ref="F680:H680"/>
    <mergeCell ref="I680:K680"/>
    <mergeCell ref="L680:M680"/>
    <mergeCell ref="F681:H681"/>
    <mergeCell ref="I681:K681"/>
    <mergeCell ref="L681:M681"/>
    <mergeCell ref="F676:H676"/>
    <mergeCell ref="I676:K676"/>
    <mergeCell ref="L676:M676"/>
    <mergeCell ref="F677:H677"/>
    <mergeCell ref="I677:K677"/>
    <mergeCell ref="A481:Q481"/>
    <mergeCell ref="D482:F482"/>
    <mergeCell ref="G482:L482"/>
    <mergeCell ref="D483:F483"/>
    <mergeCell ref="G483:L483"/>
    <mergeCell ref="D484:F484"/>
    <mergeCell ref="G484:L484"/>
    <mergeCell ref="D485:F485"/>
    <mergeCell ref="G485:L485"/>
    <mergeCell ref="D351:F351"/>
    <mergeCell ref="G351:L351"/>
    <mergeCell ref="D352:F352"/>
    <mergeCell ref="G352:L352"/>
    <mergeCell ref="F348:H348"/>
    <mergeCell ref="I348:K348"/>
    <mergeCell ref="L348:M348"/>
    <mergeCell ref="F338:H338"/>
    <mergeCell ref="I338:K338"/>
    <mergeCell ref="L338:M338"/>
    <mergeCell ref="F339:H339"/>
    <mergeCell ref="I339:K339"/>
    <mergeCell ref="L339:M339"/>
    <mergeCell ref="F342:H342"/>
    <mergeCell ref="I342:K342"/>
    <mergeCell ref="L342:M342"/>
    <mergeCell ref="F341:H341"/>
    <mergeCell ref="I341:K341"/>
    <mergeCell ref="L341:M341"/>
    <mergeCell ref="D265:F265"/>
    <mergeCell ref="G265:L265"/>
    <mergeCell ref="D266:F266"/>
    <mergeCell ref="G266:L266"/>
    <mergeCell ref="D267:F267"/>
    <mergeCell ref="G267:L267"/>
    <mergeCell ref="D268:F268"/>
    <mergeCell ref="G268:L268"/>
    <mergeCell ref="A350:Q350"/>
    <mergeCell ref="D116:F116"/>
    <mergeCell ref="G116:L116"/>
    <mergeCell ref="D117:F117"/>
    <mergeCell ref="G117:L117"/>
    <mergeCell ref="A262:Q262"/>
    <mergeCell ref="D263:F263"/>
    <mergeCell ref="G263:L263"/>
    <mergeCell ref="D264:F264"/>
    <mergeCell ref="G264:L264"/>
    <mergeCell ref="A111:Q111"/>
    <mergeCell ref="D112:F112"/>
    <mergeCell ref="G112:L112"/>
    <mergeCell ref="D113:F113"/>
    <mergeCell ref="G113:L113"/>
    <mergeCell ref="D114:F114"/>
    <mergeCell ref="G114:L114"/>
    <mergeCell ref="D115:F115"/>
    <mergeCell ref="G115:L115"/>
    <mergeCell ref="D1024:F1024"/>
    <mergeCell ref="G1024:L1024"/>
    <mergeCell ref="F1017:H1017"/>
    <mergeCell ref="I1017:K1017"/>
    <mergeCell ref="L1017:M1017"/>
    <mergeCell ref="D1021:F1021"/>
    <mergeCell ref="G1021:L1021"/>
    <mergeCell ref="D1025:F1025"/>
    <mergeCell ref="G1025:L1025"/>
    <mergeCell ref="F1010:H1010"/>
    <mergeCell ref="I1010:K1010"/>
    <mergeCell ref="L1010:M1010"/>
    <mergeCell ref="F1011:H1011"/>
    <mergeCell ref="I1011:K1011"/>
    <mergeCell ref="L1011:M1011"/>
    <mergeCell ref="D1022:F1022"/>
    <mergeCell ref="G1022:L1022"/>
    <mergeCell ref="D1023:F1023"/>
    <mergeCell ref="G1023:L1023"/>
    <mergeCell ref="F1007:H1007"/>
    <mergeCell ref="I1007:K1007"/>
    <mergeCell ref="L1007:M1007"/>
    <mergeCell ref="F1008:H1008"/>
    <mergeCell ref="I1008:K1008"/>
    <mergeCell ref="L1008:M1008"/>
    <mergeCell ref="F1005:H1005"/>
    <mergeCell ref="I1005:K1005"/>
    <mergeCell ref="L1005:M1005"/>
    <mergeCell ref="A1019:Q1019"/>
    <mergeCell ref="D1020:F1020"/>
    <mergeCell ref="G1020:L1020"/>
    <mergeCell ref="F1012:H1012"/>
    <mergeCell ref="I1012:K1012"/>
    <mergeCell ref="L1012:M1012"/>
    <mergeCell ref="F1013:H1013"/>
    <mergeCell ref="I1013:K1013"/>
    <mergeCell ref="L1013:M1013"/>
    <mergeCell ref="F1014:H1014"/>
    <mergeCell ref="I1014:K1014"/>
    <mergeCell ref="L1014:M1014"/>
    <mergeCell ref="F1015:H1015"/>
    <mergeCell ref="I1015:K1015"/>
    <mergeCell ref="L1015:M1015"/>
    <mergeCell ref="F1016:H1016"/>
    <mergeCell ref="I1016:K1016"/>
    <mergeCell ref="L1016:M1016"/>
    <mergeCell ref="F1000:H1000"/>
    <mergeCell ref="I1000:K1000"/>
    <mergeCell ref="L1000:M1000"/>
    <mergeCell ref="F1001:H1001"/>
    <mergeCell ref="I1001:K1001"/>
    <mergeCell ref="L1001:M1001"/>
    <mergeCell ref="F1002:H1002"/>
    <mergeCell ref="I1002:K1002"/>
    <mergeCell ref="L1002:M1002"/>
    <mergeCell ref="F998:H998"/>
    <mergeCell ref="I998:K998"/>
    <mergeCell ref="L998:M998"/>
    <mergeCell ref="F999:H999"/>
    <mergeCell ref="I999:K999"/>
    <mergeCell ref="L999:M999"/>
    <mergeCell ref="F995:H995"/>
    <mergeCell ref="I995:K995"/>
    <mergeCell ref="L995:M995"/>
    <mergeCell ref="F996:H996"/>
    <mergeCell ref="I996:K996"/>
    <mergeCell ref="L996:M996"/>
    <mergeCell ref="F997:H997"/>
    <mergeCell ref="I997:K997"/>
    <mergeCell ref="L997:M997"/>
    <mergeCell ref="F991:H991"/>
    <mergeCell ref="I991:K991"/>
    <mergeCell ref="L991:M991"/>
    <mergeCell ref="F993:H993"/>
    <mergeCell ref="I993:K993"/>
    <mergeCell ref="L993:M993"/>
    <mergeCell ref="F994:H994"/>
    <mergeCell ref="I994:K994"/>
    <mergeCell ref="L994:M994"/>
    <mergeCell ref="F992:H992"/>
    <mergeCell ref="I992:K992"/>
    <mergeCell ref="L992:M992"/>
    <mergeCell ref="F988:H988"/>
    <mergeCell ref="I988:K988"/>
    <mergeCell ref="L988:M988"/>
    <mergeCell ref="F989:H989"/>
    <mergeCell ref="I989:K989"/>
    <mergeCell ref="L989:M989"/>
    <mergeCell ref="F990:H990"/>
    <mergeCell ref="I990:K990"/>
    <mergeCell ref="L990:M990"/>
    <mergeCell ref="F985:H985"/>
    <mergeCell ref="I985:K985"/>
    <mergeCell ref="L985:M985"/>
    <mergeCell ref="F986:H986"/>
    <mergeCell ref="I986:K986"/>
    <mergeCell ref="L986:M986"/>
    <mergeCell ref="F987:H987"/>
    <mergeCell ref="I987:K987"/>
    <mergeCell ref="L987:M987"/>
    <mergeCell ref="F979:H979"/>
    <mergeCell ref="K979:L979"/>
    <mergeCell ref="F980:H980"/>
    <mergeCell ref="K980:L980"/>
    <mergeCell ref="A982:Q982"/>
    <mergeCell ref="F983:H983"/>
    <mergeCell ref="I983:M983"/>
    <mergeCell ref="F984:H984"/>
    <mergeCell ref="I984:K984"/>
    <mergeCell ref="L984:M984"/>
    <mergeCell ref="F981:H981"/>
    <mergeCell ref="K981:L981"/>
    <mergeCell ref="F974:H974"/>
    <mergeCell ref="K974:L974"/>
    <mergeCell ref="F975:H975"/>
    <mergeCell ref="K975:L975"/>
    <mergeCell ref="F976:H976"/>
    <mergeCell ref="K976:L976"/>
    <mergeCell ref="F977:H977"/>
    <mergeCell ref="K977:L977"/>
    <mergeCell ref="F978:H978"/>
    <mergeCell ref="K978:L978"/>
    <mergeCell ref="A905:Q905"/>
    <mergeCell ref="A950:Q950"/>
    <mergeCell ref="A958:Q958"/>
    <mergeCell ref="A970:Q970"/>
    <mergeCell ref="F971:H971"/>
    <mergeCell ref="K971:L971"/>
    <mergeCell ref="F972:H972"/>
    <mergeCell ref="K972:L972"/>
    <mergeCell ref="F973:H973"/>
    <mergeCell ref="K973:L973"/>
    <mergeCell ref="A921:Q921"/>
    <mergeCell ref="A840:Q840"/>
    <mergeCell ref="A874:Q874"/>
    <mergeCell ref="F682:H682"/>
    <mergeCell ref="I682:K682"/>
    <mergeCell ref="L682:M682"/>
    <mergeCell ref="F683:H683"/>
    <mergeCell ref="I683:K683"/>
    <mergeCell ref="L683:M683"/>
    <mergeCell ref="F684:H684"/>
    <mergeCell ref="I684:K684"/>
    <mergeCell ref="L684:M684"/>
    <mergeCell ref="A788:Q788"/>
    <mergeCell ref="A815:Q815"/>
    <mergeCell ref="A730:Q730"/>
    <mergeCell ref="A762:Q762"/>
    <mergeCell ref="A712:Q712"/>
    <mergeCell ref="D689:F689"/>
    <mergeCell ref="G689:L689"/>
    <mergeCell ref="D690:F690"/>
    <mergeCell ref="G690:L690"/>
    <mergeCell ref="D691:F691"/>
    <mergeCell ref="G691:L691"/>
    <mergeCell ref="D692:F692"/>
    <mergeCell ref="G692:L692"/>
    <mergeCell ref="L677:M677"/>
    <mergeCell ref="F678:H678"/>
    <mergeCell ref="I678:K678"/>
    <mergeCell ref="L678:M678"/>
    <mergeCell ref="F673:H673"/>
    <mergeCell ref="I673:K673"/>
    <mergeCell ref="L673:M673"/>
    <mergeCell ref="F674:H674"/>
    <mergeCell ref="I674:K674"/>
    <mergeCell ref="L674:M674"/>
    <mergeCell ref="F675:H675"/>
    <mergeCell ref="I675:K675"/>
    <mergeCell ref="L675:M675"/>
    <mergeCell ref="F670:H670"/>
    <mergeCell ref="I670:K670"/>
    <mergeCell ref="L670:M670"/>
    <mergeCell ref="F671:H671"/>
    <mergeCell ref="I671:K671"/>
    <mergeCell ref="L671:M671"/>
    <mergeCell ref="F672:H672"/>
    <mergeCell ref="I672:K672"/>
    <mergeCell ref="L672:M672"/>
    <mergeCell ref="F667:H667"/>
    <mergeCell ref="I667:K667"/>
    <mergeCell ref="L667:M667"/>
    <mergeCell ref="F668:H668"/>
    <mergeCell ref="I668:K668"/>
    <mergeCell ref="L668:M668"/>
    <mergeCell ref="F669:H669"/>
    <mergeCell ref="I669:K669"/>
    <mergeCell ref="L669:M669"/>
    <mergeCell ref="F663:H663"/>
    <mergeCell ref="I663:K663"/>
    <mergeCell ref="L663:M663"/>
    <mergeCell ref="F665:H665"/>
    <mergeCell ref="I665:K665"/>
    <mergeCell ref="L665:M665"/>
    <mergeCell ref="F666:H666"/>
    <mergeCell ref="I666:K666"/>
    <mergeCell ref="L666:M666"/>
    <mergeCell ref="F664:H664"/>
    <mergeCell ref="I664:K664"/>
    <mergeCell ref="L664:M664"/>
    <mergeCell ref="F657:H657"/>
    <mergeCell ref="I657:K657"/>
    <mergeCell ref="L657:M657"/>
    <mergeCell ref="F661:H661"/>
    <mergeCell ref="I661:K661"/>
    <mergeCell ref="L661:M661"/>
    <mergeCell ref="F662:H662"/>
    <mergeCell ref="I662:K662"/>
    <mergeCell ref="L662:M662"/>
    <mergeCell ref="F658:H658"/>
    <mergeCell ref="I658:K658"/>
    <mergeCell ref="L658:M658"/>
    <mergeCell ref="F659:H659"/>
    <mergeCell ref="I659:K659"/>
    <mergeCell ref="L659:M659"/>
    <mergeCell ref="F660:H660"/>
    <mergeCell ref="I660:K660"/>
    <mergeCell ref="L660:M660"/>
    <mergeCell ref="F652:H652"/>
    <mergeCell ref="K652:L652"/>
    <mergeCell ref="F653:H653"/>
    <mergeCell ref="K653:L653"/>
    <mergeCell ref="F654:H654"/>
    <mergeCell ref="K654:L654"/>
    <mergeCell ref="A655:Q655"/>
    <mergeCell ref="F656:H656"/>
    <mergeCell ref="I656:M656"/>
    <mergeCell ref="F446:H446"/>
    <mergeCell ref="K446:L446"/>
    <mergeCell ref="K648:L648"/>
    <mergeCell ref="F649:H649"/>
    <mergeCell ref="K649:L649"/>
    <mergeCell ref="F650:H650"/>
    <mergeCell ref="K650:L650"/>
    <mergeCell ref="F651:H651"/>
    <mergeCell ref="K651:L651"/>
    <mergeCell ref="F447:H447"/>
    <mergeCell ref="K447:L447"/>
    <mergeCell ref="F448:H448"/>
    <mergeCell ref="K448:L448"/>
    <mergeCell ref="F449:H449"/>
    <mergeCell ref="K449:L449"/>
    <mergeCell ref="F450:H450"/>
    <mergeCell ref="K450:L450"/>
    <mergeCell ref="F451:H451"/>
    <mergeCell ref="K451:L451"/>
    <mergeCell ref="F452:H452"/>
    <mergeCell ref="K452:L452"/>
    <mergeCell ref="F453:H453"/>
    <mergeCell ref="K453:L453"/>
    <mergeCell ref="F454:H454"/>
    <mergeCell ref="A390:Q390"/>
    <mergeCell ref="A412:Q412"/>
    <mergeCell ref="A425:Q425"/>
    <mergeCell ref="A431:Q431"/>
    <mergeCell ref="A443:Q443"/>
    <mergeCell ref="F444:H444"/>
    <mergeCell ref="K444:L444"/>
    <mergeCell ref="F445:H445"/>
    <mergeCell ref="K445:L445"/>
    <mergeCell ref="A364:Q364"/>
    <mergeCell ref="A365:Q365"/>
    <mergeCell ref="A367:Q367"/>
    <mergeCell ref="A374:Q374"/>
    <mergeCell ref="A377:Q377"/>
    <mergeCell ref="A382:Q382"/>
    <mergeCell ref="D353:F353"/>
    <mergeCell ref="G353:L353"/>
    <mergeCell ref="D354:F354"/>
    <mergeCell ref="G354:L354"/>
    <mergeCell ref="D355:F355"/>
    <mergeCell ref="G355:L355"/>
    <mergeCell ref="D356:F356"/>
    <mergeCell ref="G356:L356"/>
    <mergeCell ref="F345:H345"/>
    <mergeCell ref="I345:K345"/>
    <mergeCell ref="L345:M345"/>
    <mergeCell ref="F346:H346"/>
    <mergeCell ref="I346:K346"/>
    <mergeCell ref="L346:M346"/>
    <mergeCell ref="F347:H347"/>
    <mergeCell ref="I347:K347"/>
    <mergeCell ref="L347:M347"/>
    <mergeCell ref="F343:H343"/>
    <mergeCell ref="I343:K343"/>
    <mergeCell ref="L343:M343"/>
    <mergeCell ref="F344:H344"/>
    <mergeCell ref="I344:K344"/>
    <mergeCell ref="L344:M344"/>
    <mergeCell ref="F340:H340"/>
    <mergeCell ref="I340:K340"/>
    <mergeCell ref="L340:M340"/>
    <mergeCell ref="F334:H334"/>
    <mergeCell ref="K334:L334"/>
    <mergeCell ref="A335:Q335"/>
    <mergeCell ref="F336:H336"/>
    <mergeCell ref="I336:M336"/>
    <mergeCell ref="F337:H337"/>
    <mergeCell ref="I337:K337"/>
    <mergeCell ref="L337:M337"/>
    <mergeCell ref="F329:H329"/>
    <mergeCell ref="K329:L329"/>
    <mergeCell ref="F330:H330"/>
    <mergeCell ref="K330:L330"/>
    <mergeCell ref="F331:H331"/>
    <mergeCell ref="K331:L331"/>
    <mergeCell ref="F332:H332"/>
    <mergeCell ref="K332:L332"/>
    <mergeCell ref="F333:H333"/>
    <mergeCell ref="K333:L333"/>
    <mergeCell ref="F324:H324"/>
    <mergeCell ref="K324:L324"/>
    <mergeCell ref="F325:H325"/>
    <mergeCell ref="K325:L325"/>
    <mergeCell ref="F326:H326"/>
    <mergeCell ref="K326:L326"/>
    <mergeCell ref="F327:H327"/>
    <mergeCell ref="K327:L327"/>
    <mergeCell ref="F328:H328"/>
    <mergeCell ref="K328:L328"/>
    <mergeCell ref="A277:Q277"/>
    <mergeCell ref="A279:Q279"/>
    <mergeCell ref="A284:Q284"/>
    <mergeCell ref="A287:Q287"/>
    <mergeCell ref="A294:Q294"/>
    <mergeCell ref="A304:Q304"/>
    <mergeCell ref="A310:Q310"/>
    <mergeCell ref="A314:Q314"/>
    <mergeCell ref="A323:Q323"/>
    <mergeCell ref="A182:Q182"/>
    <mergeCell ref="A125:Q125"/>
    <mergeCell ref="A126:Q126"/>
    <mergeCell ref="A128:Q128"/>
    <mergeCell ref="A133:Q133"/>
    <mergeCell ref="A143:Q143"/>
    <mergeCell ref="A155:Q155"/>
    <mergeCell ref="A165:Q165"/>
    <mergeCell ref="A276:Q276"/>
    <mergeCell ref="A215:Q215"/>
    <mergeCell ref="F228:H228"/>
    <mergeCell ref="K228:L228"/>
    <mergeCell ref="F229:H229"/>
    <mergeCell ref="K229:L229"/>
    <mergeCell ref="F230:H230"/>
    <mergeCell ref="K230:L230"/>
    <mergeCell ref="A225:Q225"/>
    <mergeCell ref="F226:H226"/>
    <mergeCell ref="K226:L226"/>
    <mergeCell ref="F227:H227"/>
    <mergeCell ref="K227:L227"/>
    <mergeCell ref="F234:H234"/>
    <mergeCell ref="K234:L234"/>
    <mergeCell ref="F235:H235"/>
    <mergeCell ref="F108:H108"/>
    <mergeCell ref="I108:K108"/>
    <mergeCell ref="L108:M108"/>
    <mergeCell ref="F109:H109"/>
    <mergeCell ref="I109:K109"/>
    <mergeCell ref="L109:M109"/>
    <mergeCell ref="F106:H106"/>
    <mergeCell ref="I106:K106"/>
    <mergeCell ref="L106:M106"/>
    <mergeCell ref="F107:H107"/>
    <mergeCell ref="I107:K107"/>
    <mergeCell ref="L107:M107"/>
    <mergeCell ref="F104:H104"/>
    <mergeCell ref="I104:K104"/>
    <mergeCell ref="L104:M104"/>
    <mergeCell ref="F105:H105"/>
    <mergeCell ref="I105:K105"/>
    <mergeCell ref="L105:M105"/>
    <mergeCell ref="F102:H102"/>
    <mergeCell ref="I102:K102"/>
    <mergeCell ref="L102:M102"/>
    <mergeCell ref="F103:H103"/>
    <mergeCell ref="I103:K103"/>
    <mergeCell ref="L103:M103"/>
    <mergeCell ref="F100:H100"/>
    <mergeCell ref="I100:K100"/>
    <mergeCell ref="L100:M100"/>
    <mergeCell ref="F101:H101"/>
    <mergeCell ref="I101:K101"/>
    <mergeCell ref="L101:M101"/>
    <mergeCell ref="F98:H98"/>
    <mergeCell ref="I98:K98"/>
    <mergeCell ref="L98:M98"/>
    <mergeCell ref="F99:H99"/>
    <mergeCell ref="I99:K99"/>
    <mergeCell ref="L99:M99"/>
    <mergeCell ref="F97:H97"/>
    <mergeCell ref="I97:K97"/>
    <mergeCell ref="L97:M97"/>
    <mergeCell ref="F94:H94"/>
    <mergeCell ref="I94:K94"/>
    <mergeCell ref="L94:M94"/>
    <mergeCell ref="F95:H95"/>
    <mergeCell ref="I95:K95"/>
    <mergeCell ref="L95:M95"/>
    <mergeCell ref="I93:M93"/>
    <mergeCell ref="K88:L88"/>
    <mergeCell ref="F88:H88"/>
    <mergeCell ref="K89:L89"/>
    <mergeCell ref="F89:H89"/>
    <mergeCell ref="K90:L90"/>
    <mergeCell ref="F90:H90"/>
    <mergeCell ref="F96:H96"/>
    <mergeCell ref="I96:K96"/>
    <mergeCell ref="L96:M96"/>
    <mergeCell ref="A1:Q1"/>
    <mergeCell ref="A2:Q2"/>
    <mergeCell ref="A3:Q3"/>
    <mergeCell ref="H4:Q4"/>
    <mergeCell ref="A9:Q9"/>
    <mergeCell ref="A52:Q52"/>
    <mergeCell ref="A57:Q57"/>
    <mergeCell ref="A72:Q72"/>
    <mergeCell ref="A80:Q80"/>
    <mergeCell ref="F81:H81"/>
    <mergeCell ref="K81:L81"/>
    <mergeCell ref="A10:Q10"/>
    <mergeCell ref="A12:Q12"/>
    <mergeCell ref="A197:Q197"/>
    <mergeCell ref="A20:Q20"/>
    <mergeCell ref="A28:Q28"/>
    <mergeCell ref="A40:Q40"/>
    <mergeCell ref="K85:L85"/>
    <mergeCell ref="F85:H85"/>
    <mergeCell ref="K86:L86"/>
    <mergeCell ref="F86:H86"/>
    <mergeCell ref="K87:L87"/>
    <mergeCell ref="F87:H87"/>
    <mergeCell ref="K82:L82"/>
    <mergeCell ref="F82:H82"/>
    <mergeCell ref="K83:L83"/>
    <mergeCell ref="F83:H83"/>
    <mergeCell ref="K84:L84"/>
    <mergeCell ref="F84:H84"/>
    <mergeCell ref="K91:L91"/>
    <mergeCell ref="F91:H91"/>
    <mergeCell ref="A92:Q92"/>
    <mergeCell ref="F93:H93"/>
    <mergeCell ref="K235:L235"/>
    <mergeCell ref="F236:H236"/>
    <mergeCell ref="K236:L236"/>
    <mergeCell ref="F231:H231"/>
    <mergeCell ref="K231:L231"/>
    <mergeCell ref="F232:H232"/>
    <mergeCell ref="K232:L232"/>
    <mergeCell ref="F233:H233"/>
    <mergeCell ref="K233:L233"/>
    <mergeCell ref="F240:H240"/>
    <mergeCell ref="I240:K240"/>
    <mergeCell ref="L240:M240"/>
    <mergeCell ref="A237:Q237"/>
    <mergeCell ref="F238:H238"/>
    <mergeCell ref="I238:M238"/>
    <mergeCell ref="F239:H239"/>
    <mergeCell ref="I239:K239"/>
    <mergeCell ref="L239:M239"/>
    <mergeCell ref="F244:H244"/>
    <mergeCell ref="I244:K244"/>
    <mergeCell ref="L244:M244"/>
    <mergeCell ref="F245:H245"/>
    <mergeCell ref="I245:K245"/>
    <mergeCell ref="L245:M245"/>
    <mergeCell ref="F241:H241"/>
    <mergeCell ref="I241:K241"/>
    <mergeCell ref="L241:M241"/>
    <mergeCell ref="F243:H243"/>
    <mergeCell ref="I243:K243"/>
    <mergeCell ref="L243:M243"/>
    <mergeCell ref="F242:H242"/>
    <mergeCell ref="I242:K242"/>
    <mergeCell ref="L242:M242"/>
    <mergeCell ref="F248:H248"/>
    <mergeCell ref="I248:K248"/>
    <mergeCell ref="L248:M248"/>
    <mergeCell ref="F249:H249"/>
    <mergeCell ref="I249:K249"/>
    <mergeCell ref="L249:M249"/>
    <mergeCell ref="F246:H246"/>
    <mergeCell ref="I246:K246"/>
    <mergeCell ref="L246:M246"/>
    <mergeCell ref="F247:H247"/>
    <mergeCell ref="I247:K247"/>
    <mergeCell ref="L247:M247"/>
    <mergeCell ref="F252:H252"/>
    <mergeCell ref="I252:K252"/>
    <mergeCell ref="L252:M252"/>
    <mergeCell ref="F253:H253"/>
    <mergeCell ref="I253:K253"/>
    <mergeCell ref="L253:M253"/>
    <mergeCell ref="F250:H250"/>
    <mergeCell ref="I250:K250"/>
    <mergeCell ref="L250:M250"/>
    <mergeCell ref="F251:H251"/>
    <mergeCell ref="I251:K251"/>
    <mergeCell ref="L251:M251"/>
    <mergeCell ref="F256:H256"/>
    <mergeCell ref="I256:K256"/>
    <mergeCell ref="L256:M256"/>
    <mergeCell ref="F257:H257"/>
    <mergeCell ref="I257:K257"/>
    <mergeCell ref="L257:M257"/>
    <mergeCell ref="F254:H254"/>
    <mergeCell ref="I254:K254"/>
    <mergeCell ref="L254:M254"/>
    <mergeCell ref="F255:H255"/>
    <mergeCell ref="I255:K255"/>
    <mergeCell ref="L255:M255"/>
    <mergeCell ref="F259:H259"/>
    <mergeCell ref="I259:K259"/>
    <mergeCell ref="L259:M259"/>
    <mergeCell ref="F260:H260"/>
    <mergeCell ref="I260:K260"/>
    <mergeCell ref="L260:M260"/>
    <mergeCell ref="F258:H258"/>
    <mergeCell ref="I258:K258"/>
    <mergeCell ref="L258:M258"/>
    <mergeCell ref="K454:L454"/>
    <mergeCell ref="A455:Q455"/>
    <mergeCell ref="F456:H456"/>
    <mergeCell ref="I456:M456"/>
    <mergeCell ref="F457:H457"/>
    <mergeCell ref="I457:K457"/>
    <mergeCell ref="L457:M457"/>
    <mergeCell ref="F458:H458"/>
    <mergeCell ref="I458:K458"/>
    <mergeCell ref="L458:M458"/>
    <mergeCell ref="F459:H459"/>
    <mergeCell ref="I459:K459"/>
    <mergeCell ref="L459:M459"/>
    <mergeCell ref="F460:H460"/>
    <mergeCell ref="I460:K460"/>
    <mergeCell ref="L460:M460"/>
    <mergeCell ref="F461:H461"/>
    <mergeCell ref="I461:K461"/>
    <mergeCell ref="L461:M461"/>
    <mergeCell ref="F462:H462"/>
    <mergeCell ref="I462:K462"/>
    <mergeCell ref="L462:M462"/>
    <mergeCell ref="F463:H463"/>
    <mergeCell ref="I463:K463"/>
    <mergeCell ref="L463:M463"/>
    <mergeCell ref="F464:H464"/>
    <mergeCell ref="I464:K464"/>
    <mergeCell ref="L464:M464"/>
    <mergeCell ref="F465:H465"/>
    <mergeCell ref="I465:K465"/>
    <mergeCell ref="L465:M465"/>
    <mergeCell ref="F466:H466"/>
    <mergeCell ref="I466:K466"/>
    <mergeCell ref="L466:M466"/>
    <mergeCell ref="F467:H467"/>
    <mergeCell ref="I467:K467"/>
    <mergeCell ref="L467:M467"/>
    <mergeCell ref="F468:H468"/>
    <mergeCell ref="I468:K468"/>
    <mergeCell ref="L468:M468"/>
    <mergeCell ref="F469:H469"/>
    <mergeCell ref="I469:K469"/>
    <mergeCell ref="L469:M469"/>
    <mergeCell ref="F470:H470"/>
    <mergeCell ref="I470:K470"/>
    <mergeCell ref="L470:M470"/>
    <mergeCell ref="F471:H471"/>
    <mergeCell ref="I471:K471"/>
    <mergeCell ref="L471:M471"/>
    <mergeCell ref="F472:H472"/>
    <mergeCell ref="I472:K472"/>
    <mergeCell ref="L472:M472"/>
    <mergeCell ref="F477:H477"/>
    <mergeCell ref="I477:K477"/>
    <mergeCell ref="L477:M477"/>
    <mergeCell ref="F478:H478"/>
    <mergeCell ref="I478:K478"/>
    <mergeCell ref="L478:M478"/>
    <mergeCell ref="F473:H473"/>
    <mergeCell ref="I473:K473"/>
    <mergeCell ref="L473:M473"/>
    <mergeCell ref="F474:H474"/>
    <mergeCell ref="I474:K474"/>
    <mergeCell ref="L474:M474"/>
    <mergeCell ref="F475:H475"/>
    <mergeCell ref="I475:K475"/>
    <mergeCell ref="L475:M475"/>
    <mergeCell ref="F476:H476"/>
    <mergeCell ref="I476:K476"/>
    <mergeCell ref="L476:M476"/>
    <mergeCell ref="F479:H479"/>
    <mergeCell ref="I479:K479"/>
    <mergeCell ref="L479:M479"/>
    <mergeCell ref="A496:Q496"/>
    <mergeCell ref="A498:Q498"/>
    <mergeCell ref="A516:Q516"/>
    <mergeCell ref="A700:Q700"/>
    <mergeCell ref="A701:Q701"/>
    <mergeCell ref="A703:Q703"/>
    <mergeCell ref="A580:Q580"/>
    <mergeCell ref="A606:Q606"/>
    <mergeCell ref="A620:Q620"/>
    <mergeCell ref="A630:Q630"/>
    <mergeCell ref="A643:Q643"/>
    <mergeCell ref="F644:H644"/>
    <mergeCell ref="K644:L644"/>
    <mergeCell ref="F645:H645"/>
    <mergeCell ref="K645:L645"/>
    <mergeCell ref="F646:H646"/>
    <mergeCell ref="K646:L646"/>
    <mergeCell ref="F647:H647"/>
    <mergeCell ref="K647:L647"/>
    <mergeCell ref="F648:H648"/>
    <mergeCell ref="A555:Q555"/>
  </mergeCells>
  <pageMargins left="0.70866141732283472" right="0.70866141732283472" top="0.55118110236220474" bottom="0.35433070866141736" header="0.31496062992125984" footer="0.31496062992125984"/>
  <pageSetup paperSize="9" scale="95" fitToHeight="0" orientation="landscape" r:id="rId1"/>
  <headerFooter differentFirst="1">
    <oddHeader>&amp;R&amp;8 2022. Всероссийские соревнования по пауэрлифтингу «Белые ночи» (дисциплины: троеборье, троеборье классическое, жим) №СМ в ЕКП 9598. Страница &amp;P из &amp;N</oddHeader>
  </headerFooter>
  <rowBreaks count="17" manualBreakCount="17">
    <brk id="8" man="1"/>
    <brk id="39" max="16383" man="1"/>
    <brk id="71" max="16383" man="1"/>
    <brk id="124" max="16383" man="1"/>
    <brk id="196" max="16383" man="1"/>
    <brk id="224" max="16383" man="1"/>
    <brk id="261" max="16383" man="1"/>
    <brk id="275" max="16383" man="1"/>
    <brk id="303" max="16383" man="1"/>
    <brk id="363" max="16383" man="1"/>
    <brk id="430" max="16383" man="1"/>
    <brk id="494" max="16383" man="1"/>
    <brk id="629" max="16383" man="1"/>
    <brk id="699" max="16383" man="1"/>
    <brk id="729" max="16383" man="1"/>
    <brk id="761" max="16383" man="1"/>
    <brk id="867" max="16383" man="1"/>
  </rowBreaks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PowerliftingView</dc:title>
  <dc:subject>Document PowerliftingView</dc:subject>
  <dc:creator>PowerliftingView</dc:creator>
  <cp:keywords>office 2007 openxml php</cp:keywords>
  <dc:description>Document PowerliftingView</dc:description>
  <cp:lastModifiedBy>Юлия Вавилова</cp:lastModifiedBy>
  <cp:lastPrinted>2022-06-03T12:30:30Z</cp:lastPrinted>
  <dcterms:created xsi:type="dcterms:W3CDTF">2022-05-22T13:57:35Z</dcterms:created>
  <dcterms:modified xsi:type="dcterms:W3CDTF">2022-06-03T12:39:09Z</dcterms:modified>
  <cp:category>Result file</cp:category>
</cp:coreProperties>
</file>