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Июнь/"/>
    </mc:Choice>
  </mc:AlternateContent>
  <xr:revisionPtr revIDLastSave="0" documentId="13_ncr:1_{A3C1A193-0395-4C43-A92E-6360A110F958}" xr6:coauthVersionLast="45" xr6:coauthVersionMax="45" xr10:uidLastSave="{00000000-0000-0000-0000-000000000000}"/>
  <bookViews>
    <workbookView xWindow="780" yWindow="460" windowWidth="28020" windowHeight="16120" activeTab="2" xr2:uid="{00000000-000D-0000-FFFF-FFFF00000000}"/>
  </bookViews>
  <sheets>
    <sheet name="IPL ПЛ без экипировки" sheetId="5" r:id="rId1"/>
    <sheet name="СПР Пауэрспорт" sheetId="15" r:id="rId2"/>
    <sheet name="СПР Подъем на бицепс" sheetId="14" r:id="rId3"/>
  </sheets>
  <definedNames>
    <definedName name="_FilterDatabase" localSheetId="0" hidden="1">'IPL ПЛ без экипировки'!$A$1:$T$3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5" i="14" l="1"/>
  <c r="M34" i="14"/>
  <c r="M33" i="14"/>
  <c r="M30" i="14"/>
  <c r="M29" i="14"/>
  <c r="M28" i="14"/>
  <c r="M27" i="14"/>
  <c r="M24" i="14"/>
  <c r="M23" i="14"/>
  <c r="M20" i="14"/>
  <c r="M19" i="14"/>
  <c r="M18" i="14"/>
  <c r="M15" i="14"/>
  <c r="M12" i="14"/>
  <c r="M9" i="14"/>
  <c r="M6" i="14"/>
  <c r="Q28" i="15"/>
  <c r="Q22" i="15"/>
  <c r="Q23" i="15"/>
  <c r="Q24" i="15"/>
  <c r="Q25" i="15"/>
  <c r="Q21" i="15"/>
  <c r="Q18" i="15"/>
  <c r="Q17" i="15"/>
  <c r="Q14" i="15"/>
  <c r="Q13" i="15"/>
  <c r="Q10" i="15"/>
  <c r="Q9" i="15"/>
  <c r="Q6" i="15"/>
  <c r="U26" i="5"/>
  <c r="U23" i="5"/>
  <c r="U20" i="5"/>
  <c r="U17" i="5"/>
  <c r="U14" i="5"/>
  <c r="U13" i="5"/>
  <c r="U10" i="5"/>
  <c r="U7" i="5"/>
  <c r="U6" i="5"/>
</calcChain>
</file>

<file path=xl/sharedStrings.xml><?xml version="1.0" encoding="utf-8"?>
<sst xmlns="http://schemas.openxmlformats.org/spreadsheetml/2006/main" count="314" uniqueCount="113">
  <si>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</si>
  <si>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</si>
  <si>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</si>
  <si>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</si>
  <si>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</si>
  <si>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</si>
  <si>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</si>
  <si>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Wilks</t>
  </si>
  <si>
    <t>Приседание</t>
  </si>
  <si>
    <t>Жим лёжа</t>
  </si>
  <si>
    <t>Становая тяга</t>
  </si>
  <si>
    <t>ВЕСОВАЯ КАТЕГОРИЯ   52</t>
  </si>
  <si>
    <t>ВЕСОВАЯ КАТЕГОРИЯ   67.5</t>
  </si>
  <si>
    <t>ВЕСОВАЯ КАТЕГОРИЯ   56</t>
  </si>
  <si>
    <t>ВЕСОВАЯ КАТЕГОРИЯ   82.5</t>
  </si>
  <si>
    <t>ВЕСОВАЯ КАТЕГОРИЯ   90</t>
  </si>
  <si>
    <t>ВЕСОВАЯ КАТЕГОРИЯ   100</t>
  </si>
  <si>
    <t>1</t>
  </si>
  <si>
    <t/>
  </si>
  <si>
    <t>2</t>
  </si>
  <si>
    <t>Место</t>
  </si>
  <si>
    <t xml:space="preserve">Самостоятельно </t>
  </si>
  <si>
    <t>ВЕСОВАЯ КАТЕГОРИЯ   60</t>
  </si>
  <si>
    <t>ВЕСОВАЯ КАТЕГОРИЯ   75</t>
  </si>
  <si>
    <t>Результат</t>
  </si>
  <si>
    <t>Золотарева Елена</t>
  </si>
  <si>
    <t>Gloss</t>
  </si>
  <si>
    <t>Кунафина Алина</t>
  </si>
  <si>
    <t>Шехавцова Людмила</t>
  </si>
  <si>
    <t>Ибрагимова Алия</t>
  </si>
  <si>
    <t>Жулай Наталья</t>
  </si>
  <si>
    <t>Акимов Дмитрий</t>
  </si>
  <si>
    <t>Зиангиров Руслан</t>
  </si>
  <si>
    <t>Ляпустин Сергей</t>
  </si>
  <si>
    <t>Гиниятуллин Денис</t>
  </si>
  <si>
    <t>Открытая (03.04.1993)/29</t>
  </si>
  <si>
    <t>Мастера 50-54 (25.03.1972)/50</t>
  </si>
  <si>
    <t>Открытая (21.01.1983)/39</t>
  </si>
  <si>
    <t>Открытая (28.04.1984)/36</t>
  </si>
  <si>
    <t>Открытая (14.04.1982)/40</t>
  </si>
  <si>
    <t>Открытая (13.03.1993)/29</t>
  </si>
  <si>
    <t>Открытая (17.05.1993)/29</t>
  </si>
  <si>
    <t>Мастера 45-49 (11.07.1976)/45</t>
  </si>
  <si>
    <t>Открытая (12.07.1986)/35</t>
  </si>
  <si>
    <t>Уфа/Республика Башкортостан</t>
  </si>
  <si>
    <t xml:space="preserve">Григорьев Н. </t>
  </si>
  <si>
    <t xml:space="preserve">Андреев Т. </t>
  </si>
  <si>
    <t xml:space="preserve">Мигунов К. </t>
  </si>
  <si>
    <t>Открытый турнир «Кубок Салавата Юлаева»
IPL Пауэрлифтинг без экипировки
Уфа/Республика Башкортостан, 25-26 июня 2022 года</t>
  </si>
  <si>
    <t>Хажин Айдар</t>
  </si>
  <si>
    <t>Курбанов Эрнст</t>
  </si>
  <si>
    <t>Гайсин Ренат</t>
  </si>
  <si>
    <t>Мастера 40-49 (22.05.1977)/45</t>
  </si>
  <si>
    <t>Открытая (13.09.1990)/31</t>
  </si>
  <si>
    <t>Открытая (21.01.1992)/30</t>
  </si>
  <si>
    <t xml:space="preserve">Сапегин Д. </t>
  </si>
  <si>
    <t xml:space="preserve">Гайсин Р. </t>
  </si>
  <si>
    <t>Вахитова Гульнара</t>
  </si>
  <si>
    <t>Парнев Алексей</t>
  </si>
  <si>
    <t>Акимов Алексей</t>
  </si>
  <si>
    <t>Лебедев Максим</t>
  </si>
  <si>
    <t>Нуркаев Айдар</t>
  </si>
  <si>
    <t>Биглов Арсен</t>
  </si>
  <si>
    <t>Юсупов Руслан</t>
  </si>
  <si>
    <t>Муллагалиев Ильдар</t>
  </si>
  <si>
    <t>Золотарев Максим</t>
  </si>
  <si>
    <t>Катков Андрей</t>
  </si>
  <si>
    <t>Хаматнуров Эдуард</t>
  </si>
  <si>
    <t>Нарыжкин Алексей</t>
  </si>
  <si>
    <t>Мастера 50-59 (22.07.1969)/52</t>
  </si>
  <si>
    <t>Открытая (06.12.1994)/27</t>
  </si>
  <si>
    <t>Юноши 13-19 (18.11.2007)/14</t>
  </si>
  <si>
    <t>Юноши 13-19 (24.04.2005)/17</t>
  </si>
  <si>
    <t>Открытая (03.03.1996)/26</t>
  </si>
  <si>
    <t>Открытая (20.03.1996)/26</t>
  </si>
  <si>
    <t>Мастера 40-49 (29.06.1978)/43</t>
  </si>
  <si>
    <t>Открытая (25.05.1992)/30</t>
  </si>
  <si>
    <t>Открытая (12.11.1982)/39</t>
  </si>
  <si>
    <t>3</t>
  </si>
  <si>
    <t>4</t>
  </si>
  <si>
    <t>5</t>
  </si>
  <si>
    <t>Открытая (23.01.2001)/21</t>
  </si>
  <si>
    <t>Открытая (06.05.1989)/33</t>
  </si>
  <si>
    <t>Открытая (30.08.1994)/27</t>
  </si>
  <si>
    <t>Открытый турнир «Кубок Салавата Юлаева»
СПР Пауэрспорт
Уфа/Республика Башкортостан, 25-26 июня 2022 года</t>
  </si>
  <si>
    <t>Открытый турнир «Кубок Салавата Юлаева»
СПР Строгий подъем штанги на бицепс
Уфа/Республика Башкортостан, 25-26 июня 2022 года</t>
  </si>
  <si>
    <t>Рахимов Алиджон</t>
  </si>
  <si>
    <t>Вагизов Руслан</t>
  </si>
  <si>
    <t>Вахнин Андрей</t>
  </si>
  <si>
    <t>Мигунов Константин</t>
  </si>
  <si>
    <t>Петров Николай</t>
  </si>
  <si>
    <t>Беляев Евгений</t>
  </si>
  <si>
    <t>Павинский Михаил</t>
  </si>
  <si>
    <t>Юниоры (10.02.2002)/20</t>
  </si>
  <si>
    <t>Открытая (13.11.1998)/23</t>
  </si>
  <si>
    <t>Открытая (28.11.1998)/23</t>
  </si>
  <si>
    <t>Открытая (26.06.1992)/29</t>
  </si>
  <si>
    <t>Открытая (16.01.1992)/30</t>
  </si>
  <si>
    <t>Юниоры (17.07.2001)/20</t>
  </si>
  <si>
    <t>Мастера 60+ (11.04.1951)/71</t>
  </si>
  <si>
    <t xml:space="preserve">Павинский М. </t>
  </si>
  <si>
    <t>Жим</t>
  </si>
  <si>
    <t>№</t>
  </si>
  <si>
    <t>Т</t>
  </si>
  <si>
    <t>Тяга</t>
  </si>
  <si>
    <t xml:space="preserve">
Дата рождения/Возраст</t>
  </si>
  <si>
    <t>Возрастная группа</t>
  </si>
  <si>
    <t>O</t>
  </si>
  <si>
    <t>M3</t>
  </si>
  <si>
    <t>M2</t>
  </si>
  <si>
    <t>T</t>
  </si>
  <si>
    <t>M1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</si>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</sst>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sz val="10"/>
      <color rgb="FF000000"/>
      <name val="Arimo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1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2" fontId="0" fillId="0" borderId="18" xfId="0" applyNumberFormat="1" applyFont="1" applyFill="1" applyBorder="1" applyAlignment="1">
      <alignment horizontal="center" vertical="center"/>
    </xf>
    <xf numFmtId="164" fontId="5" fillId="0" borderId="18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2" fontId="0" fillId="0" borderId="21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2" fontId="0" fillId="0" borderId="23" xfId="0" applyNumberFormat="1" applyFont="1" applyFill="1" applyBorder="1" applyAlignment="1">
      <alignment horizontal="center" vertical="center"/>
    </xf>
    <xf numFmtId="164" fontId="1" fillId="2" borderId="23" xfId="0" applyNumberFormat="1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5" fontId="0" fillId="0" borderId="19" xfId="0" applyNumberFormat="1" applyFont="1" applyFill="1" applyBorder="1" applyAlignment="1">
      <alignment horizontal="center" vertical="center"/>
    </xf>
    <xf numFmtId="165" fontId="0" fillId="0" borderId="22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5" fontId="0" fillId="0" borderId="12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0" fillId="0" borderId="23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/>
    </xf>
    <xf numFmtId="165" fontId="0" fillId="0" borderId="18" xfId="0" applyNumberFormat="1" applyFont="1" applyFill="1" applyBorder="1" applyAlignment="1">
      <alignment horizontal="center" vertical="center"/>
    </xf>
    <xf numFmtId="165" fontId="0" fillId="0" borderId="21" xfId="0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5" fillId="0" borderId="2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V28"/>
  <sheetViews>
    <sheetView zoomScaleNormal="100" workbookViewId="0">
      <selection activeCell="D27" sqref="D27"/>
    </sheetView>
  </sheetViews>
  <sheetFormatPr baseColWidth="10" defaultColWidth="9.1640625" defaultRowHeight="13"/>
  <cols>
    <col min="1" max="1" width="7.1640625" style="4" bestFit="1" customWidth="1"/>
    <col min="2" max="2" width="21.6640625" style="4" bestFit="1" customWidth="1"/>
    <col min="3" max="4" width="27.83203125" style="4" customWidth="1"/>
    <col min="5" max="5" width="17" style="19" customWidth="1"/>
    <col min="6" max="6" width="10.1640625" style="61" bestFit="1" customWidth="1"/>
    <col min="7" max="7" width="32.5" style="4" customWidth="1"/>
    <col min="8" max="10" width="5.5" style="11" customWidth="1"/>
    <col min="11" max="11" width="4.5" style="11" customWidth="1"/>
    <col min="12" max="14" width="5.5" style="11" customWidth="1"/>
    <col min="15" max="15" width="4.5" style="11" customWidth="1"/>
    <col min="16" max="18" width="5.5" style="11" customWidth="1"/>
    <col min="19" max="19" width="4.5" style="11" customWidth="1"/>
    <col min="20" max="20" width="7.6640625" style="11" bestFit="1" customWidth="1"/>
    <col min="21" max="21" width="8.5" style="65" bestFit="1" customWidth="1"/>
    <col min="22" max="22" width="19.33203125" style="4" customWidth="1"/>
    <col min="23" max="16384" width="9.1640625" style="3"/>
  </cols>
  <sheetData>
    <row r="1" spans="1:22" s="2" customFormat="1" ht="29" customHeight="1">
      <c r="A1" s="90" t="s">
        <v>48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</row>
    <row r="2" spans="1:22" s="2" customFormat="1" ht="62" customHeight="1" thickBot="1">
      <c r="A2" s="94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7"/>
    </row>
    <row r="3" spans="1:22" s="1" customFormat="1" ht="12.75" customHeight="1">
      <c r="A3" s="98" t="s">
        <v>20</v>
      </c>
      <c r="B3" s="107" t="s">
        <v>0</v>
      </c>
      <c r="C3" s="100" t="s">
        <v>105</v>
      </c>
      <c r="D3" s="112" t="s">
        <v>106</v>
      </c>
      <c r="E3" s="102" t="s">
        <v>6</v>
      </c>
      <c r="F3" s="86" t="s">
        <v>7</v>
      </c>
      <c r="G3" s="106" t="s">
        <v>5</v>
      </c>
      <c r="H3" s="88" t="s">
        <v>8</v>
      </c>
      <c r="I3" s="88"/>
      <c r="J3" s="88"/>
      <c r="K3" s="88"/>
      <c r="L3" s="88" t="s">
        <v>9</v>
      </c>
      <c r="M3" s="88"/>
      <c r="N3" s="88"/>
      <c r="O3" s="88"/>
      <c r="P3" s="88" t="s">
        <v>10</v>
      </c>
      <c r="Q3" s="88"/>
      <c r="R3" s="88"/>
      <c r="S3" s="88"/>
      <c r="T3" s="88" t="s">
        <v>1</v>
      </c>
      <c r="U3" s="86" t="s">
        <v>3</v>
      </c>
      <c r="V3" s="104" t="s">
        <v>2</v>
      </c>
    </row>
    <row r="4" spans="1:22" s="1" customFormat="1" ht="21" customHeight="1" thickBot="1">
      <c r="A4" s="99"/>
      <c r="B4" s="108"/>
      <c r="C4" s="101"/>
      <c r="D4" s="113"/>
      <c r="E4" s="103"/>
      <c r="F4" s="87"/>
      <c r="G4" s="101"/>
      <c r="H4" s="15">
        <v>1</v>
      </c>
      <c r="I4" s="15">
        <v>2</v>
      </c>
      <c r="J4" s="15">
        <v>3</v>
      </c>
      <c r="K4" s="15" t="s">
        <v>4</v>
      </c>
      <c r="L4" s="15">
        <v>1</v>
      </c>
      <c r="M4" s="15">
        <v>2</v>
      </c>
      <c r="N4" s="15">
        <v>3</v>
      </c>
      <c r="O4" s="15" t="s">
        <v>4</v>
      </c>
      <c r="P4" s="15">
        <v>1</v>
      </c>
      <c r="Q4" s="15">
        <v>2</v>
      </c>
      <c r="R4" s="15">
        <v>3</v>
      </c>
      <c r="S4" s="15" t="s">
        <v>4</v>
      </c>
      <c r="T4" s="89"/>
      <c r="U4" s="87"/>
      <c r="V4" s="105"/>
    </row>
    <row r="5" spans="1:22" ht="16">
      <c r="A5" s="84" t="s">
        <v>11</v>
      </c>
      <c r="B5" s="84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</row>
    <row r="6" spans="1:22">
      <c r="A6" s="29" t="s">
        <v>17</v>
      </c>
      <c r="B6" s="41" t="s">
        <v>27</v>
      </c>
      <c r="C6" s="41" t="s">
        <v>35</v>
      </c>
      <c r="D6" s="41" t="s">
        <v>107</v>
      </c>
      <c r="E6" s="17">
        <v>51</v>
      </c>
      <c r="F6" s="59">
        <v>1.2654000000000001</v>
      </c>
      <c r="G6" s="34" t="s">
        <v>44</v>
      </c>
      <c r="H6" s="31">
        <v>65</v>
      </c>
      <c r="I6" s="43">
        <v>65</v>
      </c>
      <c r="J6" s="43">
        <v>80</v>
      </c>
      <c r="K6" s="48"/>
      <c r="L6" s="43">
        <v>40</v>
      </c>
      <c r="M6" s="23">
        <v>42.5</v>
      </c>
      <c r="N6" s="31">
        <v>45</v>
      </c>
      <c r="O6" s="12"/>
      <c r="P6" s="44">
        <v>80</v>
      </c>
      <c r="Q6" s="44">
        <v>90</v>
      </c>
      <c r="R6" s="44">
        <v>102.5</v>
      </c>
      <c r="S6" s="33"/>
      <c r="T6" s="12">
        <v>225</v>
      </c>
      <c r="U6" s="66">
        <f>T6*F6</f>
        <v>284.71500000000003</v>
      </c>
      <c r="V6" s="34" t="s">
        <v>21</v>
      </c>
    </row>
    <row r="7" spans="1:22">
      <c r="A7" s="35" t="s">
        <v>19</v>
      </c>
      <c r="B7" s="42" t="s">
        <v>25</v>
      </c>
      <c r="C7" s="42" t="s">
        <v>37</v>
      </c>
      <c r="D7" s="42" t="s">
        <v>107</v>
      </c>
      <c r="E7" s="18">
        <v>52</v>
      </c>
      <c r="F7" s="60">
        <v>1.2465999999999999</v>
      </c>
      <c r="G7" s="40" t="s">
        <v>44</v>
      </c>
      <c r="H7" s="37">
        <v>87.5</v>
      </c>
      <c r="I7" s="45">
        <v>92.5</v>
      </c>
      <c r="J7" s="47">
        <v>95</v>
      </c>
      <c r="K7" s="50"/>
      <c r="L7" s="45">
        <v>52.5</v>
      </c>
      <c r="M7" s="25">
        <v>55</v>
      </c>
      <c r="N7" s="37">
        <v>57.5</v>
      </c>
      <c r="O7" s="13"/>
      <c r="P7" s="46">
        <v>115</v>
      </c>
      <c r="Q7" s="52">
        <v>120</v>
      </c>
      <c r="R7" s="52">
        <v>120</v>
      </c>
      <c r="S7" s="39"/>
      <c r="T7" s="13">
        <v>165</v>
      </c>
      <c r="U7" s="67">
        <f>T7*F7</f>
        <v>205.68899999999999</v>
      </c>
      <c r="V7" s="40" t="s">
        <v>45</v>
      </c>
    </row>
    <row r="8" spans="1:22">
      <c r="B8" s="4" t="s">
        <v>18</v>
      </c>
    </row>
    <row r="9" spans="1:22" ht="16">
      <c r="A9" s="84" t="s">
        <v>13</v>
      </c>
      <c r="B9" s="84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spans="1:22">
      <c r="A10" s="6" t="s">
        <v>17</v>
      </c>
      <c r="B10" s="5" t="s">
        <v>28</v>
      </c>
      <c r="C10" s="5" t="s">
        <v>36</v>
      </c>
      <c r="D10" s="5" t="s">
        <v>108</v>
      </c>
      <c r="E10" s="20">
        <v>55</v>
      </c>
      <c r="F10" s="62">
        <v>1.1933</v>
      </c>
      <c r="G10" s="5" t="s">
        <v>44</v>
      </c>
      <c r="H10" s="22">
        <v>75</v>
      </c>
      <c r="I10" s="22">
        <v>80</v>
      </c>
      <c r="J10" s="22">
        <v>85</v>
      </c>
      <c r="K10" s="14"/>
      <c r="L10" s="24">
        <v>35</v>
      </c>
      <c r="M10" s="22">
        <v>40</v>
      </c>
      <c r="N10" s="24">
        <v>45</v>
      </c>
      <c r="O10" s="14"/>
      <c r="P10" s="22">
        <v>115</v>
      </c>
      <c r="Q10" s="22">
        <v>122.5</v>
      </c>
      <c r="R10" s="24">
        <v>130</v>
      </c>
      <c r="S10" s="14"/>
      <c r="T10" s="14">
        <v>247.5</v>
      </c>
      <c r="U10" s="68">
        <f>T10*F10</f>
        <v>295.34174999999999</v>
      </c>
      <c r="V10" s="5" t="s">
        <v>21</v>
      </c>
    </row>
    <row r="11" spans="1:22">
      <c r="B11" s="4" t="s">
        <v>18</v>
      </c>
    </row>
    <row r="12" spans="1:22" ht="16">
      <c r="A12" s="84" t="s">
        <v>12</v>
      </c>
      <c r="B12" s="84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</row>
    <row r="13" spans="1:22">
      <c r="A13" s="8" t="s">
        <v>17</v>
      </c>
      <c r="B13" s="7" t="s">
        <v>29</v>
      </c>
      <c r="C13" s="7" t="s">
        <v>38</v>
      </c>
      <c r="D13" s="7" t="s">
        <v>107</v>
      </c>
      <c r="E13" s="17">
        <v>65</v>
      </c>
      <c r="F13" s="63">
        <v>1.0490999999999999</v>
      </c>
      <c r="G13" s="7" t="s">
        <v>44</v>
      </c>
      <c r="H13" s="23">
        <v>85</v>
      </c>
      <c r="I13" s="23">
        <v>90</v>
      </c>
      <c r="J13" s="21">
        <v>95</v>
      </c>
      <c r="K13" s="12"/>
      <c r="L13" s="23">
        <v>55</v>
      </c>
      <c r="M13" s="21">
        <v>60</v>
      </c>
      <c r="N13" s="21">
        <v>60</v>
      </c>
      <c r="O13" s="12"/>
      <c r="P13" s="23">
        <v>100</v>
      </c>
      <c r="Q13" s="23">
        <v>110</v>
      </c>
      <c r="R13" s="21">
        <v>117.5</v>
      </c>
      <c r="S13" s="12"/>
      <c r="T13" s="12">
        <v>255</v>
      </c>
      <c r="U13" s="69">
        <f>T13*F13</f>
        <v>267.52049999999997</v>
      </c>
      <c r="V13" s="7" t="s">
        <v>46</v>
      </c>
    </row>
    <row r="14" spans="1:22">
      <c r="A14" s="10" t="s">
        <v>19</v>
      </c>
      <c r="B14" s="9" t="s">
        <v>30</v>
      </c>
      <c r="C14" s="9" t="s">
        <v>39</v>
      </c>
      <c r="D14" s="9" t="s">
        <v>107</v>
      </c>
      <c r="E14" s="18">
        <v>67.5</v>
      </c>
      <c r="F14" s="64">
        <v>1.0206</v>
      </c>
      <c r="G14" s="9" t="s">
        <v>44</v>
      </c>
      <c r="H14" s="25">
        <v>25</v>
      </c>
      <c r="I14" s="25">
        <v>30</v>
      </c>
      <c r="J14" s="26">
        <v>30</v>
      </c>
      <c r="K14" s="13"/>
      <c r="L14" s="25">
        <v>12.5</v>
      </c>
      <c r="M14" s="26">
        <v>15</v>
      </c>
      <c r="N14" s="26">
        <v>15</v>
      </c>
      <c r="O14" s="13"/>
      <c r="P14" s="25">
        <v>60</v>
      </c>
      <c r="Q14" s="26">
        <v>65</v>
      </c>
      <c r="R14" s="26">
        <v>65</v>
      </c>
      <c r="S14" s="13"/>
      <c r="T14" s="13">
        <v>102.5</v>
      </c>
      <c r="U14" s="70">
        <f>T14*F14</f>
        <v>104.61149999999999</v>
      </c>
      <c r="V14" s="9" t="s">
        <v>21</v>
      </c>
    </row>
    <row r="15" spans="1:22">
      <c r="B15" s="4" t="s">
        <v>18</v>
      </c>
    </row>
    <row r="16" spans="1:22" ht="16">
      <c r="A16" s="84" t="s">
        <v>22</v>
      </c>
      <c r="B16" s="84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</row>
    <row r="17" spans="1:22">
      <c r="A17" s="6" t="s">
        <v>17</v>
      </c>
      <c r="B17" s="5" t="s">
        <v>31</v>
      </c>
      <c r="C17" s="5" t="s">
        <v>40</v>
      </c>
      <c r="D17" s="5" t="s">
        <v>107</v>
      </c>
      <c r="E17" s="20">
        <v>60</v>
      </c>
      <c r="F17" s="62">
        <v>0.85289999999999999</v>
      </c>
      <c r="G17" s="5" t="s">
        <v>44</v>
      </c>
      <c r="H17" s="22">
        <v>120</v>
      </c>
      <c r="I17" s="24">
        <v>130</v>
      </c>
      <c r="J17" s="24">
        <v>130</v>
      </c>
      <c r="K17" s="14"/>
      <c r="L17" s="22">
        <v>80</v>
      </c>
      <c r="M17" s="22">
        <v>85</v>
      </c>
      <c r="N17" s="24">
        <v>90</v>
      </c>
      <c r="O17" s="14"/>
      <c r="P17" s="22">
        <v>160</v>
      </c>
      <c r="Q17" s="24">
        <v>175</v>
      </c>
      <c r="R17" s="22">
        <v>180</v>
      </c>
      <c r="S17" s="14"/>
      <c r="T17" s="14">
        <v>385</v>
      </c>
      <c r="U17" s="68">
        <f>T17*F17</f>
        <v>328.36649999999997</v>
      </c>
      <c r="V17" s="5" t="s">
        <v>47</v>
      </c>
    </row>
    <row r="18" spans="1:22">
      <c r="B18" s="4" t="s">
        <v>18</v>
      </c>
    </row>
    <row r="19" spans="1:22" ht="16">
      <c r="A19" s="84" t="s">
        <v>12</v>
      </c>
      <c r="B19" s="84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</row>
    <row r="20" spans="1:22">
      <c r="A20" s="6" t="s">
        <v>17</v>
      </c>
      <c r="B20" s="5" t="s">
        <v>32</v>
      </c>
      <c r="C20" s="5" t="s">
        <v>41</v>
      </c>
      <c r="D20" s="5" t="s">
        <v>107</v>
      </c>
      <c r="E20" s="20">
        <v>67</v>
      </c>
      <c r="F20" s="62">
        <v>0.77559999999999996</v>
      </c>
      <c r="G20" s="5" t="s">
        <v>44</v>
      </c>
      <c r="H20" s="22">
        <v>120</v>
      </c>
      <c r="I20" s="24">
        <v>130</v>
      </c>
      <c r="J20" s="22">
        <v>130</v>
      </c>
      <c r="K20" s="14"/>
      <c r="L20" s="22">
        <v>100</v>
      </c>
      <c r="M20" s="22">
        <v>105</v>
      </c>
      <c r="N20" s="22">
        <v>110</v>
      </c>
      <c r="O20" s="14"/>
      <c r="P20" s="22">
        <v>160</v>
      </c>
      <c r="Q20" s="22">
        <v>170</v>
      </c>
      <c r="R20" s="22">
        <v>175</v>
      </c>
      <c r="S20" s="14"/>
      <c r="T20" s="14">
        <v>415</v>
      </c>
      <c r="U20" s="68">
        <f>T20*F20</f>
        <v>321.87399999999997</v>
      </c>
      <c r="V20" s="5" t="s">
        <v>21</v>
      </c>
    </row>
    <row r="21" spans="1:22">
      <c r="B21" s="4" t="s">
        <v>18</v>
      </c>
    </row>
    <row r="22" spans="1:22" ht="16">
      <c r="A22" s="84" t="s">
        <v>15</v>
      </c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</row>
    <row r="23" spans="1:22">
      <c r="A23" s="6" t="s">
        <v>17</v>
      </c>
      <c r="B23" s="5" t="s">
        <v>33</v>
      </c>
      <c r="C23" s="5" t="s">
        <v>42</v>
      </c>
      <c r="D23" s="5" t="s">
        <v>109</v>
      </c>
      <c r="E23" s="20">
        <v>85.9</v>
      </c>
      <c r="F23" s="62">
        <v>0.65449999999999997</v>
      </c>
      <c r="G23" s="5" t="s">
        <v>44</v>
      </c>
      <c r="H23" s="22">
        <v>175</v>
      </c>
      <c r="I23" s="22">
        <v>195</v>
      </c>
      <c r="J23" s="24"/>
      <c r="K23" s="14"/>
      <c r="L23" s="22">
        <v>140</v>
      </c>
      <c r="M23" s="24">
        <v>150</v>
      </c>
      <c r="N23" s="24">
        <v>150</v>
      </c>
      <c r="O23" s="14"/>
      <c r="P23" s="22">
        <v>230</v>
      </c>
      <c r="Q23" s="22">
        <v>250</v>
      </c>
      <c r="R23" s="22">
        <v>260</v>
      </c>
      <c r="S23" s="14"/>
      <c r="T23" s="14">
        <v>595</v>
      </c>
      <c r="U23" s="68">
        <f>T23*F23</f>
        <v>389.42750000000001</v>
      </c>
      <c r="V23" s="5" t="s">
        <v>21</v>
      </c>
    </row>
    <row r="24" spans="1:22">
      <c r="B24" s="4" t="s">
        <v>18</v>
      </c>
    </row>
    <row r="25" spans="1:22" ht="16">
      <c r="A25" s="84" t="s">
        <v>16</v>
      </c>
      <c r="B25" s="84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</row>
    <row r="26" spans="1:22">
      <c r="A26" s="6" t="s">
        <v>17</v>
      </c>
      <c r="B26" s="5" t="s">
        <v>34</v>
      </c>
      <c r="C26" s="5" t="s">
        <v>43</v>
      </c>
      <c r="D26" s="5" t="s">
        <v>107</v>
      </c>
      <c r="E26" s="20">
        <v>100</v>
      </c>
      <c r="F26" s="62">
        <v>0.60860000000000003</v>
      </c>
      <c r="G26" s="5" t="s">
        <v>44</v>
      </c>
      <c r="H26" s="22">
        <v>155</v>
      </c>
      <c r="I26" s="22">
        <v>162.5</v>
      </c>
      <c r="J26" s="22">
        <v>170</v>
      </c>
      <c r="K26" s="14"/>
      <c r="L26" s="22">
        <v>155</v>
      </c>
      <c r="M26" s="22">
        <v>165</v>
      </c>
      <c r="N26" s="24">
        <v>170</v>
      </c>
      <c r="O26" s="14"/>
      <c r="P26" s="22">
        <v>160</v>
      </c>
      <c r="Q26" s="22">
        <v>170</v>
      </c>
      <c r="R26" s="22">
        <v>180</v>
      </c>
      <c r="S26" s="14"/>
      <c r="T26" s="14">
        <v>515</v>
      </c>
      <c r="U26" s="68">
        <f>T26*F26</f>
        <v>313.42900000000003</v>
      </c>
      <c r="V26" s="5" t="s">
        <v>21</v>
      </c>
    </row>
    <row r="28" spans="1:22">
      <c r="P28" s="27"/>
      <c r="Q28" s="27"/>
      <c r="R28" s="27"/>
    </row>
  </sheetData>
  <mergeCells count="21">
    <mergeCell ref="A25:S25"/>
    <mergeCell ref="T3:T4"/>
    <mergeCell ref="U3:U4"/>
    <mergeCell ref="A1:V2"/>
    <mergeCell ref="H3:K3"/>
    <mergeCell ref="L3:O3"/>
    <mergeCell ref="P3:S3"/>
    <mergeCell ref="A3:A4"/>
    <mergeCell ref="C3:C4"/>
    <mergeCell ref="E3:E4"/>
    <mergeCell ref="V3:V4"/>
    <mergeCell ref="G3:G4"/>
    <mergeCell ref="A12:S12"/>
    <mergeCell ref="B3:B4"/>
    <mergeCell ref="A5:S5"/>
    <mergeCell ref="D3:D4"/>
    <mergeCell ref="A9:S9"/>
    <mergeCell ref="A16:S16"/>
    <mergeCell ref="A19:S19"/>
    <mergeCell ref="F3:F4"/>
    <mergeCell ref="A22:S22"/>
  </mergeCells>
  <phoneticPr fontId="0" type="noConversion"/>
  <pageMargins left="0.19685039370078741" right="0.47244094488188981" top="0.43307086614173229" bottom="0.47244094488188981" header="0.51181102362204722" footer="0.51181102362204722"/>
  <pageSetup scale="58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2">
    <pageSetUpPr fitToPage="1"/>
  </sheetPr>
  <dimension ref="A1:R29"/>
  <sheetViews>
    <sheetView workbookViewId="0">
      <selection activeCell="D29" sqref="D29"/>
    </sheetView>
  </sheetViews>
  <sheetFormatPr baseColWidth="10" defaultColWidth="9.1640625" defaultRowHeight="13"/>
  <cols>
    <col min="1" max="1" width="7.1640625" style="4" bestFit="1" customWidth="1"/>
    <col min="2" max="2" width="21" style="4" bestFit="1" customWidth="1"/>
    <col min="3" max="4" width="27.33203125" style="4" customWidth="1"/>
    <col min="5" max="5" width="20.83203125" style="19" bestFit="1" customWidth="1"/>
    <col min="6" max="6" width="10.1640625" style="61" bestFit="1" customWidth="1"/>
    <col min="7" max="7" width="31.33203125" style="4" customWidth="1"/>
    <col min="8" max="15" width="5.5" style="11" customWidth="1"/>
    <col min="16" max="16" width="7.6640625" style="11" bestFit="1" customWidth="1"/>
    <col min="17" max="17" width="8.6640625" style="65" bestFit="1" customWidth="1"/>
    <col min="18" max="18" width="20.5" style="4" customWidth="1"/>
    <col min="19" max="16384" width="9.1640625" style="3"/>
  </cols>
  <sheetData>
    <row r="1" spans="1:18" s="2" customFormat="1" ht="29" customHeight="1">
      <c r="A1" s="90" t="s">
        <v>84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3"/>
    </row>
    <row r="2" spans="1:18" s="2" customFormat="1" ht="62" customHeight="1" thickBot="1">
      <c r="A2" s="94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7"/>
    </row>
    <row r="3" spans="1:18" s="1" customFormat="1" ht="12.75" customHeight="1">
      <c r="A3" s="98" t="s">
        <v>103</v>
      </c>
      <c r="B3" s="107" t="s">
        <v>0</v>
      </c>
      <c r="C3" s="100" t="s">
        <v>105</v>
      </c>
      <c r="D3" s="112" t="s">
        <v>106</v>
      </c>
      <c r="E3" s="102" t="s">
        <v>6</v>
      </c>
      <c r="F3" s="86" t="s">
        <v>26</v>
      </c>
      <c r="G3" s="106" t="s">
        <v>5</v>
      </c>
      <c r="H3" s="88" t="s">
        <v>101</v>
      </c>
      <c r="I3" s="88"/>
      <c r="J3" s="88"/>
      <c r="K3" s="88"/>
      <c r="L3" s="88" t="s">
        <v>104</v>
      </c>
      <c r="M3" s="88"/>
      <c r="N3" s="88"/>
      <c r="O3" s="88"/>
      <c r="P3" s="88" t="s">
        <v>1</v>
      </c>
      <c r="Q3" s="86" t="s">
        <v>3</v>
      </c>
      <c r="R3" s="104" t="s">
        <v>2</v>
      </c>
    </row>
    <row r="4" spans="1:18" s="1" customFormat="1" ht="21" customHeight="1" thickBot="1">
      <c r="A4" s="99"/>
      <c r="B4" s="108"/>
      <c r="C4" s="101"/>
      <c r="D4" s="113"/>
      <c r="E4" s="103"/>
      <c r="F4" s="87"/>
      <c r="G4" s="101"/>
      <c r="H4" s="15">
        <v>1</v>
      </c>
      <c r="I4" s="15">
        <v>2</v>
      </c>
      <c r="J4" s="15">
        <v>3</v>
      </c>
      <c r="K4" s="15" t="s">
        <v>4</v>
      </c>
      <c r="L4" s="15">
        <v>1</v>
      </c>
      <c r="M4" s="15">
        <v>2</v>
      </c>
      <c r="N4" s="15">
        <v>3</v>
      </c>
      <c r="O4" s="15" t="s">
        <v>4</v>
      </c>
      <c r="P4" s="89"/>
      <c r="Q4" s="87"/>
      <c r="R4" s="105"/>
    </row>
    <row r="5" spans="1:18" ht="16">
      <c r="A5" s="110" t="s">
        <v>23</v>
      </c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</row>
    <row r="6" spans="1:18">
      <c r="A6" s="6" t="s">
        <v>17</v>
      </c>
      <c r="B6" s="5" t="s">
        <v>57</v>
      </c>
      <c r="C6" s="5" t="s">
        <v>69</v>
      </c>
      <c r="D6" s="5" t="s">
        <v>109</v>
      </c>
      <c r="E6" s="20">
        <v>74.5</v>
      </c>
      <c r="F6" s="62">
        <v>0.83989999999999998</v>
      </c>
      <c r="G6" s="5" t="s">
        <v>44</v>
      </c>
      <c r="H6" s="22">
        <v>40</v>
      </c>
      <c r="I6" s="24">
        <v>42.5</v>
      </c>
      <c r="J6" s="22">
        <v>42.5</v>
      </c>
      <c r="K6" s="14"/>
      <c r="L6" s="22">
        <v>30</v>
      </c>
      <c r="M6" s="22">
        <v>32.5</v>
      </c>
      <c r="N6" s="22">
        <v>35</v>
      </c>
      <c r="O6" s="14"/>
      <c r="P6" s="14">
        <v>77.5</v>
      </c>
      <c r="Q6" s="68">
        <f>P6*F6</f>
        <v>65.092249999999993</v>
      </c>
      <c r="R6" s="5" t="s">
        <v>47</v>
      </c>
    </row>
    <row r="7" spans="1:18">
      <c r="B7" s="4" t="s">
        <v>18</v>
      </c>
    </row>
    <row r="8" spans="1:18" ht="16">
      <c r="A8" s="84" t="s">
        <v>13</v>
      </c>
      <c r="B8" s="84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</row>
    <row r="9" spans="1:18">
      <c r="A9" s="29" t="s">
        <v>17</v>
      </c>
      <c r="B9" s="41" t="s">
        <v>58</v>
      </c>
      <c r="C9" s="7" t="s">
        <v>71</v>
      </c>
      <c r="D9" s="114" t="s">
        <v>110</v>
      </c>
      <c r="E9" s="30">
        <v>56</v>
      </c>
      <c r="F9" s="63">
        <v>0.89259999999999995</v>
      </c>
      <c r="G9" s="34" t="s">
        <v>44</v>
      </c>
      <c r="H9" s="32">
        <v>20</v>
      </c>
      <c r="I9" s="43">
        <v>25</v>
      </c>
      <c r="J9" s="43">
        <v>30</v>
      </c>
      <c r="K9" s="48"/>
      <c r="L9" s="43">
        <v>20</v>
      </c>
      <c r="M9" s="23">
        <v>30</v>
      </c>
      <c r="N9" s="78">
        <v>35</v>
      </c>
      <c r="O9" s="49"/>
      <c r="P9" s="49">
        <v>60</v>
      </c>
      <c r="Q9" s="66">
        <f>P9*F9</f>
        <v>53.555999999999997</v>
      </c>
      <c r="R9" s="34" t="s">
        <v>55</v>
      </c>
    </row>
    <row r="10" spans="1:18">
      <c r="A10" s="35" t="s">
        <v>17</v>
      </c>
      <c r="B10" s="42" t="s">
        <v>59</v>
      </c>
      <c r="C10" s="9" t="s">
        <v>70</v>
      </c>
      <c r="D10" s="115" t="s">
        <v>107</v>
      </c>
      <c r="E10" s="36">
        <v>56</v>
      </c>
      <c r="F10" s="64">
        <v>0.89259999999999995</v>
      </c>
      <c r="G10" s="40" t="s">
        <v>44</v>
      </c>
      <c r="H10" s="37">
        <v>45</v>
      </c>
      <c r="I10" s="47">
        <v>50</v>
      </c>
      <c r="J10" s="45">
        <v>50</v>
      </c>
      <c r="K10" s="50"/>
      <c r="L10" s="45">
        <v>40</v>
      </c>
      <c r="M10" s="26">
        <v>45</v>
      </c>
      <c r="N10" s="52">
        <v>45</v>
      </c>
      <c r="O10" s="51"/>
      <c r="P10" s="51">
        <v>90</v>
      </c>
      <c r="Q10" s="67">
        <f>P10*F10</f>
        <v>80.333999999999989</v>
      </c>
      <c r="R10" s="40" t="s">
        <v>47</v>
      </c>
    </row>
    <row r="11" spans="1:18">
      <c r="B11" s="4" t="s">
        <v>18</v>
      </c>
    </row>
    <row r="12" spans="1:18" ht="16">
      <c r="A12" s="84" t="s">
        <v>23</v>
      </c>
      <c r="B12" s="84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</row>
    <row r="13" spans="1:18">
      <c r="A13" s="29" t="s">
        <v>17</v>
      </c>
      <c r="B13" s="41" t="s">
        <v>60</v>
      </c>
      <c r="C13" s="41" t="s">
        <v>72</v>
      </c>
      <c r="D13" s="41" t="s">
        <v>110</v>
      </c>
      <c r="E13" s="17">
        <v>74.8</v>
      </c>
      <c r="F13" s="76">
        <v>0.68989999999999996</v>
      </c>
      <c r="G13" s="7" t="s">
        <v>44</v>
      </c>
      <c r="H13" s="32">
        <v>55</v>
      </c>
      <c r="I13" s="79">
        <v>60</v>
      </c>
      <c r="J13" s="23">
        <v>60</v>
      </c>
      <c r="K13" s="33"/>
      <c r="L13" s="23">
        <v>50</v>
      </c>
      <c r="M13" s="44">
        <v>55</v>
      </c>
      <c r="N13" s="31">
        <v>60</v>
      </c>
      <c r="O13" s="12"/>
      <c r="P13" s="49">
        <v>115</v>
      </c>
      <c r="Q13" s="66">
        <f>P13*F13</f>
        <v>79.338499999999996</v>
      </c>
      <c r="R13" s="34" t="s">
        <v>56</v>
      </c>
    </row>
    <row r="14" spans="1:18">
      <c r="A14" s="35" t="s">
        <v>17</v>
      </c>
      <c r="B14" s="42" t="s">
        <v>61</v>
      </c>
      <c r="C14" s="42" t="s">
        <v>73</v>
      </c>
      <c r="D14" s="42" t="s">
        <v>107</v>
      </c>
      <c r="E14" s="18">
        <v>74.7</v>
      </c>
      <c r="F14" s="77">
        <v>0.69059999999999999</v>
      </c>
      <c r="G14" s="9" t="s">
        <v>44</v>
      </c>
      <c r="H14" s="37">
        <v>25</v>
      </c>
      <c r="I14" s="45">
        <v>45</v>
      </c>
      <c r="J14" s="25">
        <v>52.5</v>
      </c>
      <c r="K14" s="39"/>
      <c r="L14" s="25">
        <v>27.5</v>
      </c>
      <c r="M14" s="46">
        <v>35</v>
      </c>
      <c r="N14" s="38">
        <v>45</v>
      </c>
      <c r="O14" s="13"/>
      <c r="P14" s="51">
        <v>87.5</v>
      </c>
      <c r="Q14" s="67">
        <f>P14*F14</f>
        <v>60.427500000000002</v>
      </c>
      <c r="R14" s="40" t="s">
        <v>55</v>
      </c>
    </row>
    <row r="15" spans="1:18">
      <c r="B15" s="4" t="s">
        <v>18</v>
      </c>
    </row>
    <row r="16" spans="1:18" ht="16">
      <c r="A16" s="84" t="s">
        <v>14</v>
      </c>
      <c r="B16" s="84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</row>
    <row r="17" spans="1:18">
      <c r="A17" s="29" t="s">
        <v>17</v>
      </c>
      <c r="B17" s="41" t="s">
        <v>62</v>
      </c>
      <c r="C17" s="41" t="s">
        <v>74</v>
      </c>
      <c r="D17" s="41" t="s">
        <v>107</v>
      </c>
      <c r="E17" s="17">
        <v>79.8</v>
      </c>
      <c r="F17" s="76">
        <v>0.65900000000000003</v>
      </c>
      <c r="G17" s="7" t="s">
        <v>44</v>
      </c>
      <c r="H17" s="32">
        <v>60</v>
      </c>
      <c r="I17" s="79">
        <v>65</v>
      </c>
      <c r="J17" s="79">
        <v>70</v>
      </c>
      <c r="K17" s="48"/>
      <c r="L17" s="23">
        <v>55</v>
      </c>
      <c r="M17" s="78">
        <v>60</v>
      </c>
      <c r="N17" s="44">
        <v>60</v>
      </c>
      <c r="O17" s="49"/>
      <c r="P17" s="49">
        <v>120</v>
      </c>
      <c r="Q17" s="66">
        <f>P17*F17</f>
        <v>79.08</v>
      </c>
      <c r="R17" s="34" t="s">
        <v>45</v>
      </c>
    </row>
    <row r="18" spans="1:18">
      <c r="A18" s="35" t="s">
        <v>17</v>
      </c>
      <c r="B18" s="42" t="s">
        <v>63</v>
      </c>
      <c r="C18" s="42" t="s">
        <v>75</v>
      </c>
      <c r="D18" s="42" t="s">
        <v>111</v>
      </c>
      <c r="E18" s="18">
        <v>81</v>
      </c>
      <c r="F18" s="77">
        <v>0.65239999999999998</v>
      </c>
      <c r="G18" s="9" t="s">
        <v>44</v>
      </c>
      <c r="H18" s="37">
        <v>70</v>
      </c>
      <c r="I18" s="47">
        <v>75</v>
      </c>
      <c r="J18" s="45">
        <v>80</v>
      </c>
      <c r="K18" s="50"/>
      <c r="L18" s="26">
        <v>47.5</v>
      </c>
      <c r="M18" s="46">
        <v>50</v>
      </c>
      <c r="N18" s="46">
        <v>55</v>
      </c>
      <c r="O18" s="51"/>
      <c r="P18" s="51">
        <v>135</v>
      </c>
      <c r="Q18" s="67">
        <f>P18*F18</f>
        <v>88.073999999999998</v>
      </c>
      <c r="R18" s="40" t="s">
        <v>47</v>
      </c>
    </row>
    <row r="19" spans="1:18">
      <c r="B19" s="4" t="s">
        <v>18</v>
      </c>
    </row>
    <row r="20" spans="1:18" ht="16">
      <c r="A20" s="84" t="s">
        <v>15</v>
      </c>
      <c r="B20" s="84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</row>
    <row r="21" spans="1:18">
      <c r="A21" s="29" t="s">
        <v>17</v>
      </c>
      <c r="B21" s="41" t="s">
        <v>64</v>
      </c>
      <c r="C21" s="41" t="s">
        <v>76</v>
      </c>
      <c r="D21" s="41" t="s">
        <v>107</v>
      </c>
      <c r="E21" s="17">
        <v>86.1</v>
      </c>
      <c r="F21" s="76">
        <v>0.62770000000000004</v>
      </c>
      <c r="G21" s="7" t="s">
        <v>44</v>
      </c>
      <c r="H21" s="32">
        <v>85</v>
      </c>
      <c r="I21" s="43">
        <v>100</v>
      </c>
      <c r="J21" s="21"/>
      <c r="K21" s="33"/>
      <c r="L21" s="23">
        <v>75</v>
      </c>
      <c r="M21" s="44">
        <v>77.5</v>
      </c>
      <c r="N21" s="49"/>
      <c r="O21" s="49"/>
      <c r="P21" s="33">
        <v>177.5</v>
      </c>
      <c r="Q21" s="69">
        <f>P21*F21</f>
        <v>111.41675000000001</v>
      </c>
      <c r="R21" s="34" t="s">
        <v>21</v>
      </c>
    </row>
    <row r="22" spans="1:18">
      <c r="A22" s="80" t="s">
        <v>19</v>
      </c>
      <c r="B22" s="73" t="s">
        <v>51</v>
      </c>
      <c r="C22" s="73" t="s">
        <v>54</v>
      </c>
      <c r="D22" s="73" t="s">
        <v>107</v>
      </c>
      <c r="E22" s="55">
        <v>88.8</v>
      </c>
      <c r="F22" s="61">
        <v>0.61650000000000005</v>
      </c>
      <c r="G22" s="54" t="s">
        <v>44</v>
      </c>
      <c r="H22" s="28">
        <v>75</v>
      </c>
      <c r="I22" s="83">
        <v>80</v>
      </c>
      <c r="J22" s="56">
        <v>80</v>
      </c>
      <c r="L22" s="56">
        <v>60</v>
      </c>
      <c r="M22" s="82">
        <v>65</v>
      </c>
      <c r="N22" s="82">
        <v>70</v>
      </c>
      <c r="O22" s="74"/>
      <c r="P22" s="11">
        <v>150</v>
      </c>
      <c r="Q22" s="72">
        <f t="shared" ref="Q22:Q25" si="0">P22*F22</f>
        <v>92.475000000000009</v>
      </c>
      <c r="R22" s="81" t="s">
        <v>21</v>
      </c>
    </row>
    <row r="23" spans="1:18">
      <c r="A23" s="80" t="s">
        <v>78</v>
      </c>
      <c r="B23" s="73" t="s">
        <v>65</v>
      </c>
      <c r="C23" s="73" t="s">
        <v>77</v>
      </c>
      <c r="D23" s="73" t="s">
        <v>107</v>
      </c>
      <c r="E23" s="55">
        <v>89.8</v>
      </c>
      <c r="F23" s="61">
        <v>0.61260000000000003</v>
      </c>
      <c r="G23" s="54" t="s">
        <v>44</v>
      </c>
      <c r="H23" s="28">
        <v>70</v>
      </c>
      <c r="I23" s="83">
        <v>75</v>
      </c>
      <c r="J23" s="56">
        <v>75</v>
      </c>
      <c r="L23" s="56">
        <v>60</v>
      </c>
      <c r="M23" s="82">
        <v>65</v>
      </c>
      <c r="N23" s="74"/>
      <c r="O23" s="74"/>
      <c r="P23" s="11">
        <v>140</v>
      </c>
      <c r="Q23" s="72">
        <f t="shared" si="0"/>
        <v>85.76400000000001</v>
      </c>
      <c r="R23" s="81" t="s">
        <v>45</v>
      </c>
    </row>
    <row r="24" spans="1:18">
      <c r="A24" s="80" t="s">
        <v>79</v>
      </c>
      <c r="B24" s="73" t="s">
        <v>66</v>
      </c>
      <c r="C24" s="73" t="s">
        <v>81</v>
      </c>
      <c r="D24" s="73" t="s">
        <v>107</v>
      </c>
      <c r="E24" s="55">
        <v>89.8</v>
      </c>
      <c r="F24" s="61">
        <v>0.61260000000000003</v>
      </c>
      <c r="G24" s="54" t="s">
        <v>44</v>
      </c>
      <c r="H24" s="28">
        <v>55</v>
      </c>
      <c r="I24" s="83">
        <v>65</v>
      </c>
      <c r="J24" s="57">
        <v>65</v>
      </c>
      <c r="L24" s="56">
        <v>40</v>
      </c>
      <c r="M24" s="82">
        <v>45</v>
      </c>
      <c r="N24" s="82">
        <v>52.5</v>
      </c>
      <c r="O24" s="74"/>
      <c r="P24" s="11">
        <v>107.5</v>
      </c>
      <c r="Q24" s="72">
        <f t="shared" si="0"/>
        <v>65.854500000000002</v>
      </c>
      <c r="R24" s="81" t="s">
        <v>55</v>
      </c>
    </row>
    <row r="25" spans="1:18">
      <c r="A25" s="35" t="s">
        <v>80</v>
      </c>
      <c r="B25" s="42" t="s">
        <v>67</v>
      </c>
      <c r="C25" s="42" t="s">
        <v>82</v>
      </c>
      <c r="D25" s="42" t="s">
        <v>107</v>
      </c>
      <c r="E25" s="18">
        <v>82.9</v>
      </c>
      <c r="F25" s="77">
        <v>0.64259999999999995</v>
      </c>
      <c r="G25" s="9" t="s">
        <v>44</v>
      </c>
      <c r="H25" s="38">
        <v>35</v>
      </c>
      <c r="I25" s="45">
        <v>40</v>
      </c>
      <c r="J25" s="25">
        <v>45</v>
      </c>
      <c r="K25" s="37">
        <v>50</v>
      </c>
      <c r="L25" s="25">
        <v>35</v>
      </c>
      <c r="M25" s="46">
        <v>45</v>
      </c>
      <c r="N25" s="52">
        <v>50</v>
      </c>
      <c r="O25" s="51"/>
      <c r="P25" s="39">
        <v>90</v>
      </c>
      <c r="Q25" s="70">
        <f t="shared" si="0"/>
        <v>57.833999999999996</v>
      </c>
      <c r="R25" s="40" t="s">
        <v>55</v>
      </c>
    </row>
    <row r="26" spans="1:18">
      <c r="B26" s="4" t="s">
        <v>18</v>
      </c>
    </row>
    <row r="27" spans="1:18" ht="16">
      <c r="A27" s="84" t="s">
        <v>16</v>
      </c>
      <c r="B27" s="84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</row>
    <row r="28" spans="1:18">
      <c r="A28" s="6" t="s">
        <v>17</v>
      </c>
      <c r="B28" s="5" t="s">
        <v>68</v>
      </c>
      <c r="C28" s="5" t="s">
        <v>83</v>
      </c>
      <c r="D28" s="5" t="s">
        <v>107</v>
      </c>
      <c r="E28" s="20">
        <v>98.6</v>
      </c>
      <c r="F28" s="62">
        <v>0.58479999999999999</v>
      </c>
      <c r="G28" s="5" t="s">
        <v>44</v>
      </c>
      <c r="H28" s="22">
        <v>150</v>
      </c>
      <c r="I28" s="22">
        <v>157.5</v>
      </c>
      <c r="J28" s="24">
        <v>162.5</v>
      </c>
      <c r="K28" s="14"/>
      <c r="L28" s="22">
        <v>85</v>
      </c>
      <c r="M28" s="22">
        <v>90</v>
      </c>
      <c r="N28" s="24"/>
      <c r="O28" s="14"/>
      <c r="P28" s="14">
        <v>247.5</v>
      </c>
      <c r="Q28" s="68">
        <f>P28*F28</f>
        <v>144.738</v>
      </c>
      <c r="R28" s="5" t="s">
        <v>21</v>
      </c>
    </row>
    <row r="29" spans="1:18">
      <c r="B29" s="4" t="s">
        <v>18</v>
      </c>
    </row>
  </sheetData>
  <mergeCells count="19">
    <mergeCell ref="R3:R4"/>
    <mergeCell ref="A5:O5"/>
    <mergeCell ref="A1:R2"/>
    <mergeCell ref="A3:A4"/>
    <mergeCell ref="C3:C4"/>
    <mergeCell ref="E3:E4"/>
    <mergeCell ref="F3:F4"/>
    <mergeCell ref="G3:G4"/>
    <mergeCell ref="H3:K3"/>
    <mergeCell ref="L3:O3"/>
    <mergeCell ref="D3:D4"/>
    <mergeCell ref="A8:O8"/>
    <mergeCell ref="A27:O27"/>
    <mergeCell ref="B3:B4"/>
    <mergeCell ref="P3:P4"/>
    <mergeCell ref="Q3:Q4"/>
    <mergeCell ref="A12:O12"/>
    <mergeCell ref="A16:O16"/>
    <mergeCell ref="A20:O20"/>
  </mergeCells>
  <phoneticPr fontId="7" type="noConversion"/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3">
    <pageSetUpPr fitToPage="1"/>
  </sheetPr>
  <dimension ref="A1:N36"/>
  <sheetViews>
    <sheetView tabSelected="1" workbookViewId="0">
      <selection activeCell="D36" sqref="D36"/>
    </sheetView>
  </sheetViews>
  <sheetFormatPr baseColWidth="10" defaultColWidth="9.1640625" defaultRowHeight="13"/>
  <cols>
    <col min="1" max="1" width="7.1640625" style="4" bestFit="1" customWidth="1"/>
    <col min="2" max="2" width="21" style="4" bestFit="1" customWidth="1"/>
    <col min="3" max="3" width="28.6640625" style="4" bestFit="1" customWidth="1"/>
    <col min="4" max="4" width="28.6640625" style="4" customWidth="1"/>
    <col min="5" max="5" width="20.83203125" style="19" bestFit="1" customWidth="1"/>
    <col min="6" max="6" width="10.1640625" style="61" bestFit="1" customWidth="1"/>
    <col min="7" max="7" width="28" style="4" bestFit="1" customWidth="1"/>
    <col min="8" max="10" width="5.5" style="11" customWidth="1"/>
    <col min="11" max="11" width="4.5" style="11" customWidth="1"/>
    <col min="12" max="12" width="10.5" style="11" bestFit="1" customWidth="1"/>
    <col min="13" max="13" width="9.6640625" style="65" bestFit="1" customWidth="1"/>
    <col min="14" max="14" width="23.1640625" style="4" customWidth="1"/>
    <col min="15" max="16384" width="9.1640625" style="3"/>
  </cols>
  <sheetData>
    <row r="1" spans="1:14" s="2" customFormat="1" ht="29" customHeight="1">
      <c r="A1" s="90" t="s">
        <v>85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4" s="2" customFormat="1" ht="62" customHeight="1" thickBot="1">
      <c r="A2" s="94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</row>
    <row r="3" spans="1:14" s="1" customFormat="1" ht="12.75" customHeight="1">
      <c r="A3" s="98" t="s">
        <v>102</v>
      </c>
      <c r="B3" s="107" t="s">
        <v>0</v>
      </c>
      <c r="C3" s="100" t="s">
        <v>105</v>
      </c>
      <c r="D3" s="112" t="s">
        <v>106</v>
      </c>
      <c r="E3" s="102" t="s">
        <v>6</v>
      </c>
      <c r="F3" s="86" t="s">
        <v>26</v>
      </c>
      <c r="G3" s="106" t="s">
        <v>5</v>
      </c>
      <c r="H3" s="88" t="s">
        <v>101</v>
      </c>
      <c r="I3" s="88"/>
      <c r="J3" s="88"/>
      <c r="K3" s="88"/>
      <c r="L3" s="88" t="s">
        <v>24</v>
      </c>
      <c r="M3" s="86" t="s">
        <v>3</v>
      </c>
      <c r="N3" s="104" t="s">
        <v>2</v>
      </c>
    </row>
    <row r="4" spans="1:14" s="1" customFormat="1" ht="21" customHeight="1" thickBot="1">
      <c r="A4" s="99"/>
      <c r="B4" s="108"/>
      <c r="C4" s="101"/>
      <c r="D4" s="113"/>
      <c r="E4" s="103"/>
      <c r="F4" s="87"/>
      <c r="G4" s="101"/>
      <c r="H4" s="15">
        <v>1</v>
      </c>
      <c r="I4" s="15">
        <v>2</v>
      </c>
      <c r="J4" s="15">
        <v>3</v>
      </c>
      <c r="K4" s="16" t="s">
        <v>4</v>
      </c>
      <c r="L4" s="89"/>
      <c r="M4" s="87"/>
      <c r="N4" s="105"/>
    </row>
    <row r="5" spans="1:14" ht="16">
      <c r="A5" s="110" t="s">
        <v>11</v>
      </c>
      <c r="B5" s="110"/>
      <c r="C5" s="111"/>
      <c r="D5" s="111"/>
      <c r="E5" s="111"/>
      <c r="F5" s="111"/>
      <c r="G5" s="111"/>
      <c r="H5" s="111"/>
      <c r="I5" s="111"/>
      <c r="J5" s="111"/>
      <c r="K5" s="111"/>
    </row>
    <row r="6" spans="1:14">
      <c r="A6" s="6" t="s">
        <v>17</v>
      </c>
      <c r="B6" s="5" t="s">
        <v>27</v>
      </c>
      <c r="C6" s="5" t="s">
        <v>35</v>
      </c>
      <c r="D6" s="5" t="s">
        <v>107</v>
      </c>
      <c r="E6" s="20">
        <v>51.8</v>
      </c>
      <c r="F6" s="62">
        <v>1.111</v>
      </c>
      <c r="G6" s="5" t="s">
        <v>44</v>
      </c>
      <c r="H6" s="22">
        <v>25</v>
      </c>
      <c r="I6" s="24"/>
      <c r="J6" s="14"/>
      <c r="K6" s="14"/>
      <c r="L6" s="14">
        <v>25</v>
      </c>
      <c r="M6" s="68">
        <f>L6*F6</f>
        <v>27.774999999999999</v>
      </c>
      <c r="N6" s="5" t="s">
        <v>21</v>
      </c>
    </row>
    <row r="7" spans="1:14">
      <c r="B7" s="4" t="s">
        <v>18</v>
      </c>
    </row>
    <row r="8" spans="1:14" ht="16">
      <c r="A8" s="84" t="s">
        <v>23</v>
      </c>
      <c r="B8" s="84"/>
      <c r="C8" s="85"/>
      <c r="D8" s="85"/>
      <c r="E8" s="85"/>
      <c r="F8" s="85"/>
      <c r="G8" s="85"/>
      <c r="H8" s="85"/>
      <c r="I8" s="85"/>
      <c r="J8" s="85"/>
      <c r="K8" s="85"/>
    </row>
    <row r="9" spans="1:14">
      <c r="A9" s="6" t="s">
        <v>17</v>
      </c>
      <c r="B9" s="5" t="s">
        <v>57</v>
      </c>
      <c r="C9" s="5" t="s">
        <v>69</v>
      </c>
      <c r="D9" s="5" t="s">
        <v>109</v>
      </c>
      <c r="E9" s="20">
        <v>74.5</v>
      </c>
      <c r="F9" s="62">
        <v>0.83989999999999998</v>
      </c>
      <c r="G9" s="5" t="s">
        <v>44</v>
      </c>
      <c r="H9" s="22">
        <v>37.5</v>
      </c>
      <c r="I9" s="14"/>
      <c r="J9" s="14"/>
      <c r="K9" s="14"/>
      <c r="L9" s="14">
        <v>37.5</v>
      </c>
      <c r="M9" s="68">
        <f>L9*F9</f>
        <v>31.49625</v>
      </c>
      <c r="N9" s="5" t="s">
        <v>47</v>
      </c>
    </row>
    <row r="10" spans="1:14">
      <c r="B10" s="4" t="s">
        <v>18</v>
      </c>
    </row>
    <row r="11" spans="1:14" ht="16">
      <c r="A11" s="84" t="s">
        <v>22</v>
      </c>
      <c r="B11" s="84"/>
      <c r="C11" s="85"/>
      <c r="D11" s="85"/>
      <c r="E11" s="85"/>
      <c r="F11" s="85"/>
      <c r="G11" s="85"/>
      <c r="H11" s="85"/>
      <c r="I11" s="85"/>
      <c r="J11" s="85"/>
      <c r="K11" s="85"/>
    </row>
    <row r="12" spans="1:14">
      <c r="A12" s="6" t="s">
        <v>17</v>
      </c>
      <c r="B12" s="5" t="s">
        <v>31</v>
      </c>
      <c r="C12" s="5" t="s">
        <v>40</v>
      </c>
      <c r="D12" s="5" t="s">
        <v>107</v>
      </c>
      <c r="E12" s="20">
        <v>60</v>
      </c>
      <c r="F12" s="62">
        <v>0.83289999999999997</v>
      </c>
      <c r="G12" s="5" t="s">
        <v>44</v>
      </c>
      <c r="H12" s="22">
        <v>60</v>
      </c>
      <c r="I12" s="14"/>
      <c r="J12" s="24"/>
      <c r="K12" s="14"/>
      <c r="L12" s="14">
        <v>60</v>
      </c>
      <c r="M12" s="68">
        <f>L12*F12</f>
        <v>49.973999999999997</v>
      </c>
      <c r="N12" s="5" t="s">
        <v>47</v>
      </c>
    </row>
    <row r="13" spans="1:14">
      <c r="B13" s="4" t="s">
        <v>18</v>
      </c>
    </row>
    <row r="14" spans="1:14" ht="16">
      <c r="A14" s="84" t="s">
        <v>12</v>
      </c>
      <c r="B14" s="84"/>
      <c r="C14" s="85"/>
      <c r="D14" s="85"/>
      <c r="E14" s="85"/>
      <c r="F14" s="85"/>
      <c r="G14" s="85"/>
      <c r="H14" s="85"/>
      <c r="I14" s="85"/>
      <c r="J14" s="85"/>
      <c r="K14" s="85"/>
    </row>
    <row r="15" spans="1:14">
      <c r="A15" s="6" t="s">
        <v>17</v>
      </c>
      <c r="B15" s="5" t="s">
        <v>86</v>
      </c>
      <c r="C15" s="5" t="s">
        <v>93</v>
      </c>
      <c r="D15" s="5" t="s">
        <v>112</v>
      </c>
      <c r="E15" s="20">
        <v>67.5</v>
      </c>
      <c r="F15" s="62">
        <v>0.74839999999999995</v>
      </c>
      <c r="G15" s="5" t="s">
        <v>44</v>
      </c>
      <c r="H15" s="22">
        <v>65</v>
      </c>
      <c r="I15" s="14"/>
      <c r="J15" s="24"/>
      <c r="K15" s="14"/>
      <c r="L15" s="14">
        <v>65</v>
      </c>
      <c r="M15" s="68">
        <f>L15*F15</f>
        <v>48.645999999999994</v>
      </c>
      <c r="N15" s="5" t="s">
        <v>21</v>
      </c>
    </row>
    <row r="16" spans="1:14">
      <c r="B16" s="4" t="s">
        <v>18</v>
      </c>
    </row>
    <row r="17" spans="1:14" ht="16">
      <c r="A17" s="84" t="s">
        <v>23</v>
      </c>
      <c r="B17" s="84"/>
      <c r="C17" s="85"/>
      <c r="D17" s="85"/>
      <c r="E17" s="85"/>
      <c r="F17" s="85"/>
      <c r="G17" s="85"/>
      <c r="H17" s="85"/>
      <c r="I17" s="85"/>
      <c r="J17" s="85"/>
      <c r="K17" s="85"/>
    </row>
    <row r="18" spans="1:14">
      <c r="A18" s="8" t="s">
        <v>17</v>
      </c>
      <c r="B18" s="7" t="s">
        <v>87</v>
      </c>
      <c r="C18" s="7" t="s">
        <v>94</v>
      </c>
      <c r="D18" s="7" t="s">
        <v>107</v>
      </c>
      <c r="E18" s="17">
        <v>70</v>
      </c>
      <c r="F18" s="63">
        <v>0.72629999999999995</v>
      </c>
      <c r="G18" s="7" t="s">
        <v>44</v>
      </c>
      <c r="H18" s="23">
        <v>67.5</v>
      </c>
      <c r="I18" s="12"/>
      <c r="J18" s="21"/>
      <c r="K18" s="12"/>
      <c r="L18" s="12">
        <v>67.5</v>
      </c>
      <c r="M18" s="69">
        <f>L18*F18</f>
        <v>49.02525</v>
      </c>
      <c r="N18" s="7" t="s">
        <v>47</v>
      </c>
    </row>
    <row r="19" spans="1:14">
      <c r="A19" s="53" t="s">
        <v>19</v>
      </c>
      <c r="B19" s="54" t="s">
        <v>88</v>
      </c>
      <c r="C19" s="54" t="s">
        <v>95</v>
      </c>
      <c r="D19" s="54" t="s">
        <v>107</v>
      </c>
      <c r="E19" s="55">
        <v>71</v>
      </c>
      <c r="F19" s="71">
        <v>0.71809999999999996</v>
      </c>
      <c r="G19" s="54" t="s">
        <v>44</v>
      </c>
      <c r="H19" s="56">
        <v>47.5</v>
      </c>
      <c r="I19" s="58"/>
      <c r="J19" s="57"/>
      <c r="K19" s="58"/>
      <c r="L19" s="58">
        <v>47.5</v>
      </c>
      <c r="M19" s="72">
        <f>L19*F19</f>
        <v>34.109749999999998</v>
      </c>
      <c r="N19" s="54" t="s">
        <v>21</v>
      </c>
    </row>
    <row r="20" spans="1:14">
      <c r="A20" s="10" t="s">
        <v>17</v>
      </c>
      <c r="B20" s="9" t="s">
        <v>49</v>
      </c>
      <c r="C20" s="9" t="s">
        <v>52</v>
      </c>
      <c r="D20" s="9" t="s">
        <v>111</v>
      </c>
      <c r="E20" s="18">
        <v>75</v>
      </c>
      <c r="F20" s="64">
        <v>0.68859999999999999</v>
      </c>
      <c r="G20" s="9" t="s">
        <v>44</v>
      </c>
      <c r="H20" s="25">
        <v>50</v>
      </c>
      <c r="I20" s="13"/>
      <c r="J20" s="13"/>
      <c r="K20" s="13"/>
      <c r="L20" s="13">
        <v>50</v>
      </c>
      <c r="M20" s="70">
        <f>L20*F20</f>
        <v>34.43</v>
      </c>
      <c r="N20" s="9" t="s">
        <v>21</v>
      </c>
    </row>
    <row r="21" spans="1:14">
      <c r="B21" s="4" t="s">
        <v>18</v>
      </c>
    </row>
    <row r="22" spans="1:14" ht="16">
      <c r="A22" s="84" t="s">
        <v>14</v>
      </c>
      <c r="B22" s="84"/>
      <c r="C22" s="85"/>
      <c r="D22" s="85"/>
      <c r="E22" s="85"/>
      <c r="F22" s="85"/>
      <c r="G22" s="85"/>
      <c r="H22" s="85"/>
      <c r="I22" s="85"/>
      <c r="J22" s="85"/>
      <c r="K22" s="85"/>
    </row>
    <row r="23" spans="1:14">
      <c r="A23" s="8" t="s">
        <v>17</v>
      </c>
      <c r="B23" s="7" t="s">
        <v>89</v>
      </c>
      <c r="C23" s="7" t="s">
        <v>96</v>
      </c>
      <c r="D23" s="7" t="s">
        <v>107</v>
      </c>
      <c r="E23" s="17">
        <v>75.8</v>
      </c>
      <c r="F23" s="63">
        <v>0.68320000000000003</v>
      </c>
      <c r="G23" s="41" t="s">
        <v>44</v>
      </c>
      <c r="H23" s="43">
        <v>77.5</v>
      </c>
      <c r="I23" s="12"/>
      <c r="J23" s="49"/>
      <c r="K23" s="49"/>
      <c r="L23" s="12">
        <v>77.5</v>
      </c>
      <c r="M23" s="69">
        <f>L23*F23</f>
        <v>52.948</v>
      </c>
      <c r="N23" s="7" t="s">
        <v>21</v>
      </c>
    </row>
    <row r="24" spans="1:14">
      <c r="A24" s="10" t="s">
        <v>19</v>
      </c>
      <c r="B24" s="9" t="s">
        <v>62</v>
      </c>
      <c r="C24" s="9" t="s">
        <v>74</v>
      </c>
      <c r="D24" s="9" t="s">
        <v>107</v>
      </c>
      <c r="E24" s="18">
        <v>79.8</v>
      </c>
      <c r="F24" s="64">
        <v>0.65900000000000003</v>
      </c>
      <c r="G24" s="42" t="s">
        <v>44</v>
      </c>
      <c r="H24" s="45">
        <v>65</v>
      </c>
      <c r="I24" s="26"/>
      <c r="J24" s="51"/>
      <c r="K24" s="51"/>
      <c r="L24" s="13">
        <v>65</v>
      </c>
      <c r="M24" s="70">
        <f>L24*F24</f>
        <v>42.835000000000001</v>
      </c>
      <c r="N24" s="9" t="s">
        <v>45</v>
      </c>
    </row>
    <row r="25" spans="1:14">
      <c r="B25" s="4" t="s">
        <v>18</v>
      </c>
    </row>
    <row r="26" spans="1:14" ht="16">
      <c r="A26" s="84" t="s">
        <v>15</v>
      </c>
      <c r="B26" s="84"/>
      <c r="C26" s="85"/>
      <c r="D26" s="85"/>
      <c r="E26" s="85"/>
      <c r="F26" s="85"/>
      <c r="G26" s="85"/>
      <c r="H26" s="85"/>
      <c r="I26" s="85"/>
      <c r="J26" s="85"/>
      <c r="K26" s="85"/>
    </row>
    <row r="27" spans="1:14">
      <c r="A27" s="8" t="s">
        <v>17</v>
      </c>
      <c r="B27" s="7" t="s">
        <v>50</v>
      </c>
      <c r="C27" s="7" t="s">
        <v>53</v>
      </c>
      <c r="D27" s="7" t="s">
        <v>107</v>
      </c>
      <c r="E27" s="17">
        <v>86.8</v>
      </c>
      <c r="F27" s="63">
        <v>0.62470000000000003</v>
      </c>
      <c r="G27" s="41" t="s">
        <v>44</v>
      </c>
      <c r="H27" s="43">
        <v>95</v>
      </c>
      <c r="I27" s="12"/>
      <c r="J27" s="49"/>
      <c r="K27" s="49"/>
      <c r="L27" s="12">
        <v>95</v>
      </c>
      <c r="M27" s="69">
        <f>L27*F27</f>
        <v>59.346500000000006</v>
      </c>
      <c r="N27" s="7" t="s">
        <v>45</v>
      </c>
    </row>
    <row r="28" spans="1:14">
      <c r="A28" s="53" t="s">
        <v>19</v>
      </c>
      <c r="B28" s="54" t="s">
        <v>64</v>
      </c>
      <c r="C28" s="54" t="s">
        <v>76</v>
      </c>
      <c r="D28" s="54" t="s">
        <v>107</v>
      </c>
      <c r="E28" s="55">
        <v>86.1</v>
      </c>
      <c r="F28" s="71">
        <v>0.62770000000000004</v>
      </c>
      <c r="G28" s="73" t="s">
        <v>44</v>
      </c>
      <c r="H28" s="75">
        <v>92.5</v>
      </c>
      <c r="I28" s="58"/>
      <c r="J28" s="74"/>
      <c r="K28" s="74"/>
      <c r="L28" s="58">
        <v>92.5</v>
      </c>
      <c r="M28" s="72">
        <f>L28*F28</f>
        <v>58.062250000000006</v>
      </c>
      <c r="N28" s="54" t="s">
        <v>21</v>
      </c>
    </row>
    <row r="29" spans="1:14">
      <c r="A29" s="53" t="s">
        <v>78</v>
      </c>
      <c r="B29" s="54" t="s">
        <v>65</v>
      </c>
      <c r="C29" s="54" t="s">
        <v>77</v>
      </c>
      <c r="D29" s="54" t="s">
        <v>107</v>
      </c>
      <c r="E29" s="55">
        <v>89.8</v>
      </c>
      <c r="F29" s="71">
        <v>0.61260000000000003</v>
      </c>
      <c r="G29" s="73" t="s">
        <v>44</v>
      </c>
      <c r="H29" s="75">
        <v>82.5</v>
      </c>
      <c r="I29" s="58"/>
      <c r="J29" s="74"/>
      <c r="K29" s="74"/>
      <c r="L29" s="58">
        <v>82.5</v>
      </c>
      <c r="M29" s="72">
        <f>L29*F29</f>
        <v>50.539500000000004</v>
      </c>
      <c r="N29" s="54" t="s">
        <v>21</v>
      </c>
    </row>
    <row r="30" spans="1:14">
      <c r="A30" s="10" t="s">
        <v>79</v>
      </c>
      <c r="B30" s="9" t="s">
        <v>90</v>
      </c>
      <c r="C30" s="9" t="s">
        <v>97</v>
      </c>
      <c r="D30" s="9" t="s">
        <v>107</v>
      </c>
      <c r="E30" s="18">
        <v>88.7</v>
      </c>
      <c r="F30" s="64">
        <v>0.6169</v>
      </c>
      <c r="G30" s="42" t="s">
        <v>44</v>
      </c>
      <c r="H30" s="45">
        <v>72.5</v>
      </c>
      <c r="I30" s="26"/>
      <c r="J30" s="52"/>
      <c r="K30" s="51"/>
      <c r="L30" s="13">
        <v>72.5</v>
      </c>
      <c r="M30" s="70">
        <f>L30*F30</f>
        <v>44.725250000000003</v>
      </c>
      <c r="N30" s="9" t="s">
        <v>45</v>
      </c>
    </row>
    <row r="31" spans="1:14">
      <c r="B31" s="4" t="s">
        <v>18</v>
      </c>
    </row>
    <row r="32" spans="1:14" ht="16">
      <c r="A32" s="84" t="s">
        <v>16</v>
      </c>
      <c r="B32" s="84"/>
      <c r="C32" s="85"/>
      <c r="D32" s="85"/>
      <c r="E32" s="85"/>
      <c r="F32" s="85"/>
      <c r="G32" s="85"/>
      <c r="H32" s="85"/>
      <c r="I32" s="85"/>
      <c r="J32" s="85"/>
      <c r="K32" s="85"/>
    </row>
    <row r="33" spans="1:14">
      <c r="A33" s="8" t="s">
        <v>17</v>
      </c>
      <c r="B33" s="7" t="s">
        <v>91</v>
      </c>
      <c r="C33" s="7" t="s">
        <v>98</v>
      </c>
      <c r="D33" s="7" t="s">
        <v>112</v>
      </c>
      <c r="E33" s="17">
        <v>100</v>
      </c>
      <c r="F33" s="63">
        <v>0.58130000000000004</v>
      </c>
      <c r="G33" s="7" t="s">
        <v>44</v>
      </c>
      <c r="H33" s="23">
        <v>70</v>
      </c>
      <c r="I33" s="21"/>
      <c r="J33" s="12"/>
      <c r="K33" s="12"/>
      <c r="L33" s="12">
        <v>70</v>
      </c>
      <c r="M33" s="69">
        <f>L33*F33</f>
        <v>40.691000000000003</v>
      </c>
      <c r="N33" s="7" t="s">
        <v>100</v>
      </c>
    </row>
    <row r="34" spans="1:14">
      <c r="A34" s="53" t="s">
        <v>17</v>
      </c>
      <c r="B34" s="54" t="s">
        <v>68</v>
      </c>
      <c r="C34" s="54" t="s">
        <v>83</v>
      </c>
      <c r="D34" s="54" t="s">
        <v>107</v>
      </c>
      <c r="E34" s="55">
        <v>98.6</v>
      </c>
      <c r="F34" s="71">
        <v>0.58479999999999999</v>
      </c>
      <c r="G34" s="54" t="s">
        <v>44</v>
      </c>
      <c r="H34" s="56">
        <v>130</v>
      </c>
      <c r="I34" s="57"/>
      <c r="J34" s="58"/>
      <c r="K34" s="58"/>
      <c r="L34" s="58">
        <v>130</v>
      </c>
      <c r="M34" s="72">
        <f>L34*F34</f>
        <v>76.024000000000001</v>
      </c>
      <c r="N34" s="54" t="s">
        <v>21</v>
      </c>
    </row>
    <row r="35" spans="1:14">
      <c r="A35" s="10" t="s">
        <v>17</v>
      </c>
      <c r="B35" s="9" t="s">
        <v>92</v>
      </c>
      <c r="C35" s="9" t="s">
        <v>99</v>
      </c>
      <c r="D35" s="9" t="s">
        <v>108</v>
      </c>
      <c r="E35" s="18">
        <v>100</v>
      </c>
      <c r="F35" s="64">
        <v>0.58130000000000004</v>
      </c>
      <c r="G35" s="9" t="s">
        <v>44</v>
      </c>
      <c r="H35" s="25">
        <v>60</v>
      </c>
      <c r="I35" s="13"/>
      <c r="J35" s="26"/>
      <c r="K35" s="13"/>
      <c r="L35" s="13">
        <v>60</v>
      </c>
      <c r="M35" s="70">
        <f>L35*F35</f>
        <v>34.878</v>
      </c>
      <c r="N35" s="9" t="s">
        <v>21</v>
      </c>
    </row>
    <row r="36" spans="1:14">
      <c r="B36" s="4" t="s">
        <v>18</v>
      </c>
    </row>
  </sheetData>
  <mergeCells count="20">
    <mergeCell ref="L3:L4"/>
    <mergeCell ref="M3:M4"/>
    <mergeCell ref="N3:N4"/>
    <mergeCell ref="A5:K5"/>
    <mergeCell ref="A1:N2"/>
    <mergeCell ref="A3:A4"/>
    <mergeCell ref="C3:C4"/>
    <mergeCell ref="E3:E4"/>
    <mergeCell ref="F3:F4"/>
    <mergeCell ref="G3:G4"/>
    <mergeCell ref="H3:K3"/>
    <mergeCell ref="D3:D4"/>
    <mergeCell ref="A32:K32"/>
    <mergeCell ref="B3:B4"/>
    <mergeCell ref="A8:K8"/>
    <mergeCell ref="A17:K17"/>
    <mergeCell ref="A11:K11"/>
    <mergeCell ref="A22:K22"/>
    <mergeCell ref="A26:K26"/>
    <mergeCell ref="A14:K14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IPL ПЛ без экипировки</vt:lpstr>
      <vt:lpstr>СПР Пауэрспорт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2022-05-16T03:37:42Z</cp:lastPrinted>
  <dcterms:created xsi:type="dcterms:W3CDTF">2002-06-16T13:36:44Z</dcterms:created>
  <dcterms:modified xsi:type="dcterms:W3CDTF">2022-07-19T18:10:30Z</dcterms:modified>
</cp:coreProperties>
</file>