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Декабрь/"/>
    </mc:Choice>
  </mc:AlternateContent>
  <xr:revisionPtr revIDLastSave="0" documentId="13_ncr:1_{F786A8C6-387C-8340-8718-4B1B8979FB40}" xr6:coauthVersionLast="45" xr6:coauthVersionMax="45" xr10:uidLastSave="{00000000-0000-0000-0000-000000000000}"/>
  <bookViews>
    <workbookView xWindow="360" yWindow="460" windowWidth="28440" windowHeight="15360" tabRatio="598" firstSheet="6" activeTab="12" xr2:uid="{00000000-000D-0000-FFFF-FFFF00000000}"/>
  </bookViews>
  <sheets>
    <sheet name="IPL ПЛ без экип ДК" sheetId="37" r:id="rId1"/>
    <sheet name="IPL ПЛ без экип" sheetId="20" r:id="rId2"/>
    <sheet name="IPL Двоеборье без экип" sheetId="40" r:id="rId3"/>
    <sheet name="IPL Жим без экип ДК" sheetId="39" r:id="rId4"/>
    <sheet name="IPL Жим без экип" sheetId="26" r:id="rId5"/>
    <sheet name="WRPF Военный жим ДК" sheetId="41" r:id="rId6"/>
    <sheet name="WRPF Военный жим" sheetId="33" r:id="rId7"/>
    <sheet name="IPL Тяга без экип" sheetId="24" r:id="rId8"/>
    <sheet name="СПР Подъем на бицепс ДК" sheetId="17" r:id="rId9"/>
    <sheet name="СПР Подъем на бицепс" sheetId="29" r:id="rId10"/>
    <sheet name="WRPF Подъем на бицепс " sheetId="30" r:id="rId11"/>
    <sheet name="ФЖД Двоеборье" sheetId="35" r:id="rId12"/>
    <sheet name="ФЖД Любители двоеборье 1_2 " sheetId="36" r:id="rId13"/>
  </sheets>
  <calcPr calcId="125725" refMode="R1C1" calcCompleted="0"/>
</workbook>
</file>

<file path=xl/calcChain.xml><?xml version="1.0" encoding="utf-8"?>
<calcChain xmlns="http://schemas.openxmlformats.org/spreadsheetml/2006/main">
  <c r="M9" i="33" l="1"/>
  <c r="M9" i="41"/>
  <c r="M6" i="41"/>
  <c r="M6" i="29"/>
  <c r="M17" i="29"/>
  <c r="U9" i="37"/>
  <c r="O6" i="35"/>
  <c r="O6" i="36"/>
  <c r="M21" i="26"/>
  <c r="M13" i="29"/>
  <c r="Q15" i="40"/>
  <c r="Q12" i="40"/>
  <c r="Q9" i="40"/>
  <c r="Q6" i="40"/>
  <c r="M10" i="39"/>
  <c r="M9" i="39"/>
  <c r="U15" i="20"/>
  <c r="M6" i="17"/>
  <c r="M6" i="30"/>
  <c r="M42" i="26"/>
  <c r="M13" i="39"/>
  <c r="M6" i="26"/>
  <c r="M6" i="39"/>
  <c r="M13" i="26"/>
  <c r="M46" i="26"/>
  <c r="M39" i="26"/>
  <c r="M18" i="33"/>
  <c r="U6" i="37"/>
  <c r="M10" i="26"/>
  <c r="M36" i="26"/>
  <c r="M15" i="33" l="1"/>
  <c r="M22" i="33"/>
  <c r="M15" i="30"/>
  <c r="M9" i="30"/>
  <c r="M19" i="29"/>
  <c r="M14" i="29"/>
  <c r="M32" i="26"/>
  <c r="M25" i="26"/>
  <c r="M26" i="26"/>
  <c r="M10" i="24"/>
  <c r="M7" i="24"/>
  <c r="U22" i="20"/>
  <c r="U18" i="20"/>
  <c r="U19" i="20"/>
  <c r="U12" i="20"/>
  <c r="U9" i="20"/>
  <c r="M12" i="33" l="1"/>
  <c r="M19" i="33"/>
  <c r="M6" i="33"/>
  <c r="U6" i="20" l="1"/>
  <c r="M9" i="26"/>
  <c r="M23" i="29"/>
  <c r="M18" i="29"/>
  <c r="M9" i="29"/>
  <c r="M21" i="30"/>
  <c r="M43" i="26"/>
  <c r="M29" i="26"/>
  <c r="M17" i="26"/>
  <c r="M14" i="26"/>
  <c r="M18" i="30"/>
  <c r="M12" i="30"/>
  <c r="M20" i="29"/>
  <c r="M10" i="29"/>
  <c r="M35" i="26"/>
  <c r="M24" i="26"/>
  <c r="M20" i="26"/>
  <c r="M6" i="24"/>
</calcChain>
</file>

<file path=xl/sharedStrings.xml><?xml version="1.0" encoding="utf-8"?>
<sst xmlns="http://schemas.openxmlformats.org/spreadsheetml/2006/main" count="718" uniqueCount="237">
  <si>
    <t>ФИО</t>
  </si>
  <si>
    <t>Собственный 
Вес</t>
  </si>
  <si>
    <t>Wilks</t>
  </si>
  <si>
    <t>Город/Область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</si>
  <si>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</si>
  <si>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</si>
  <si>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</si>
  <si>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</si>
  <si>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</si>
  <si>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</si>
  <si>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</si>
  <si>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ВЕСОВАЯ КАТЕГОРИЯ   90</t>
  </si>
  <si>
    <t>1</t>
  </si>
  <si>
    <t>ВЕСОВАЯ КАТЕГОРИЯ   67.5</t>
  </si>
  <si>
    <t>Результат</t>
  </si>
  <si>
    <t>ВЕСОВАЯ КАТЕГОРИЯ   75</t>
  </si>
  <si>
    <t>2</t>
  </si>
  <si>
    <t>ВЕСОВАЯ КАТЕГОРИЯ   82.5</t>
  </si>
  <si>
    <t>ВЕСОВАЯ КАТЕГОРИЯ   60</t>
  </si>
  <si>
    <t>ВЕСОВАЯ КАТЕГОРИЯ   44</t>
  </si>
  <si>
    <t>Нестифорова Амина</t>
  </si>
  <si>
    <t>Гулина Татьяна</t>
  </si>
  <si>
    <t>ВЕСОВАЯ КАТЕГОРИЯ   52</t>
  </si>
  <si>
    <t>Нифонтов Артем</t>
  </si>
  <si>
    <t>ВЕСОВАЯ КАТЕГОРИЯ   56</t>
  </si>
  <si>
    <t>3</t>
  </si>
  <si>
    <t>Шумихин Сергей</t>
  </si>
  <si>
    <t>Женщины</t>
  </si>
  <si>
    <t xml:space="preserve">Открытая </t>
  </si>
  <si>
    <t>Весовая категория</t>
  </si>
  <si>
    <t>Мужчины</t>
  </si>
  <si>
    <t>Gloss</t>
  </si>
  <si>
    <t>Вес</t>
  </si>
  <si>
    <t>Повторы</t>
  </si>
  <si>
    <t>Митягин Сергей</t>
  </si>
  <si>
    <t>Собственный 
вес</t>
  </si>
  <si>
    <t>Тамбиев Амин</t>
  </si>
  <si>
    <t>Смирнов Дмитрий</t>
  </si>
  <si>
    <t>Дементьев Илья</t>
  </si>
  <si>
    <t>ВЕСОВАЯ КАТЕГОРИЯ  100</t>
  </si>
  <si>
    <t>Открытая (12.10.1972)/50</t>
  </si>
  <si>
    <t>Савкова Дарья</t>
  </si>
  <si>
    <t>ВЕСОВАЯ КАТЕГОРИЯ  67.5</t>
  </si>
  <si>
    <t>Шипицын Олег</t>
  </si>
  <si>
    <t>Шарыгин Дмитрий</t>
  </si>
  <si>
    <t>Савкова Злата</t>
  </si>
  <si>
    <t xml:space="preserve">Ситников Вадим </t>
  </si>
  <si>
    <t>Чагаев Денис</t>
  </si>
  <si>
    <t>Еремин Алексей</t>
  </si>
  <si>
    <t>Багаев Александр</t>
  </si>
  <si>
    <t>Открытая (11.05.1991)/32</t>
  </si>
  <si>
    <t>Юноши 13-19 (22.03.2005)/18</t>
  </si>
  <si>
    <t>Мещеринова Мариша</t>
  </si>
  <si>
    <t>Открытая (12.02.1991)/32</t>
  </si>
  <si>
    <t>Открытая (03.01.1992)/31</t>
  </si>
  <si>
    <t>Багаева Мария</t>
  </si>
  <si>
    <t>Открытая (07.05.1989)/34</t>
  </si>
  <si>
    <t>Гришечкин Руслан</t>
  </si>
  <si>
    <t>Открытая (28.04.1973)/50</t>
  </si>
  <si>
    <t>Юноши 13-19 (14.03.2007)/16</t>
  </si>
  <si>
    <t>ВЕСОВАЯ КАТЕГОРИЯ  100,0</t>
  </si>
  <si>
    <t>Колчина Мария</t>
  </si>
  <si>
    <t>Зязева Алёна</t>
  </si>
  <si>
    <t>Шуплецов Лукьян</t>
  </si>
  <si>
    <t>Ботов Ярослав</t>
  </si>
  <si>
    <t>Пшеницын Владислав</t>
  </si>
  <si>
    <t>Артемов Максим</t>
  </si>
  <si>
    <t>Колупаев Дмитрий</t>
  </si>
  <si>
    <t>Стерлягов Артём</t>
  </si>
  <si>
    <t>Истомин Максим</t>
  </si>
  <si>
    <t>Герасимов Илья</t>
  </si>
  <si>
    <t>Корсаков Семен</t>
  </si>
  <si>
    <t>Мальщукова Екатерина</t>
  </si>
  <si>
    <t>Елькина Евгения</t>
  </si>
  <si>
    <t>Кузнецова Татьяна</t>
  </si>
  <si>
    <t>Открытая (29.06.1991)/32</t>
  </si>
  <si>
    <t>Волкова Екатерина</t>
  </si>
  <si>
    <t>Открытая (02.01.1984)/39</t>
  </si>
  <si>
    <t>Сметанин Вячеслав</t>
  </si>
  <si>
    <t>Морозов Демьян</t>
  </si>
  <si>
    <t>Малинин Артём</t>
  </si>
  <si>
    <t>Волков Матвей</t>
  </si>
  <si>
    <t>Жданов Лев</t>
  </si>
  <si>
    <t>ВЕСОВАЯ КАТЕГОРИЯ   75.0</t>
  </si>
  <si>
    <t>Букреев Данил</t>
  </si>
  <si>
    <t>Пономарёв Владислав</t>
  </si>
  <si>
    <t>Открытая (13.06.1992)/31</t>
  </si>
  <si>
    <t>Ферле Александр</t>
  </si>
  <si>
    <t xml:space="preserve">Тарбеева Яна </t>
  </si>
  <si>
    <t>Вологжанин Егор</t>
  </si>
  <si>
    <t>Открытая (13.09.1987)/36</t>
  </si>
  <si>
    <t>Открытая (29.11.1992)/31</t>
  </si>
  <si>
    <t>Мальков Данил</t>
  </si>
  <si>
    <t>Открытая (16.06.1990)/33</t>
  </si>
  <si>
    <t>Открытая (15.01.1983)/41</t>
  </si>
  <si>
    <t>Юноши 13-19 (21.06.2012)11</t>
  </si>
  <si>
    <t>Юноши 13-19 (13.02.2008)/16</t>
  </si>
  <si>
    <t>ВЕСОВАЯ КАТЕГОРИЯ   50</t>
  </si>
  <si>
    <t>Корсаков Семён</t>
  </si>
  <si>
    <t>ВЕСОВАЯ КАТЕГОРИЯ   70</t>
  </si>
  <si>
    <t>Мастера 45-49 (04.03.1977)/46</t>
  </si>
  <si>
    <t>Открытая (22.12.1990)/32</t>
  </si>
  <si>
    <t>Юноши 14-17 (30.04..2007)/16</t>
  </si>
  <si>
    <t>Открытая (23.09.1985)/38</t>
  </si>
  <si>
    <t>Открытая (12.09.1991)/32</t>
  </si>
  <si>
    <t>Открытая (25.01.1999)/24</t>
  </si>
  <si>
    <t>ВЕСОВАЯ КАТЕГОРИЯ  110</t>
  </si>
  <si>
    <t>Русанов Александр</t>
  </si>
  <si>
    <t>Открытая (10.07.1990)/33</t>
  </si>
  <si>
    <t>Кулябина Анна</t>
  </si>
  <si>
    <t>Юноши 15-19 (29.05.2007)/16</t>
  </si>
  <si>
    <t>Открытая (17.04.1984)/39</t>
  </si>
  <si>
    <t>Романенко Галина</t>
  </si>
  <si>
    <t>Открытая (22.02.1999)/24</t>
  </si>
  <si>
    <t>Открытая (08.09.1994)/29</t>
  </si>
  <si>
    <t>Юноши 15-19 (12.03.2008)/15</t>
  </si>
  <si>
    <t>Юноши 15-19 (24.12.2006)/17</t>
  </si>
  <si>
    <t>80,55</t>
  </si>
  <si>
    <t>Открытая (30.03.1993)/30</t>
  </si>
  <si>
    <t>Юниоры 20-23 (30.12.2001)/21</t>
  </si>
  <si>
    <t>1,4936</t>
  </si>
  <si>
    <t>1,2374</t>
  </si>
  <si>
    <t>1,1294</t>
  </si>
  <si>
    <t>0,9528</t>
  </si>
  <si>
    <t>0,7494</t>
  </si>
  <si>
    <t>0,7469</t>
  </si>
  <si>
    <t>Открытая (13.11.1988)/35</t>
  </si>
  <si>
    <t>Девушки 14-16 (08.11.2012)/11</t>
  </si>
  <si>
    <t>Юноши 14-16 (21.06.2012)/11</t>
  </si>
  <si>
    <t>Юноши 14-16 (23.11.2009)/14</t>
  </si>
  <si>
    <t>Юноши 14-16 (13.02.2008)/15</t>
  </si>
  <si>
    <t>Юноши 14-16 (23.07.2007)/16</t>
  </si>
  <si>
    <t>1,1149</t>
  </si>
  <si>
    <t>1,3023</t>
  </si>
  <si>
    <t>1,3063</t>
  </si>
  <si>
    <t>0,8645</t>
  </si>
  <si>
    <t>1,0831</t>
  </si>
  <si>
    <t>1,3057</t>
  </si>
  <si>
    <t>1,3354</t>
  </si>
  <si>
    <t>1,2769</t>
  </si>
  <si>
    <t>1,1900</t>
  </si>
  <si>
    <t>1,1799</t>
  </si>
  <si>
    <t>1,1604</t>
  </si>
  <si>
    <t>1,0444</t>
  </si>
  <si>
    <t>0,8675</t>
  </si>
  <si>
    <t>0,8555</t>
  </si>
  <si>
    <t>0,8787</t>
  </si>
  <si>
    <t>0,7962</t>
  </si>
  <si>
    <t>0,7973</t>
  </si>
  <si>
    <t>0,6888</t>
  </si>
  <si>
    <t>0,6827</t>
  </si>
  <si>
    <t>0,6183</t>
  </si>
  <si>
    <t>0,6129</t>
  </si>
  <si>
    <t>0,5970</t>
  </si>
  <si>
    <t>1,2159</t>
  </si>
  <si>
    <t>0,6495</t>
  </si>
  <si>
    <t>81,00</t>
  </si>
  <si>
    <t>80,00</t>
  </si>
  <si>
    <t>1,4359</t>
  </si>
  <si>
    <t>Юноши 13-19 (02.04.2008)15</t>
  </si>
  <si>
    <t>Юноши 13-19 (06.06.2006)/17</t>
  </si>
  <si>
    <t>65</t>
  </si>
  <si>
    <t>99,9975</t>
  </si>
  <si>
    <t>ВЕСОВАЯ КАТЕГОРИЯ   110</t>
  </si>
  <si>
    <t>Юноши 15-19 (22.07.2009)/14</t>
  </si>
  <si>
    <t>Открытая (05.02.1995)/28</t>
  </si>
  <si>
    <t>0,7710</t>
  </si>
  <si>
    <t>81,2798</t>
  </si>
  <si>
    <t>70,4835</t>
  </si>
  <si>
    <t>Анфёров Илья</t>
  </si>
  <si>
    <t>Девушки 14-16 (28.10.2009)/14</t>
  </si>
  <si>
    <t>Девушки 13-19  (28.10.2009)/14</t>
  </si>
  <si>
    <t>Лялин Михаил</t>
  </si>
  <si>
    <t>Лялин Михал</t>
  </si>
  <si>
    <t>Кириллов Андрей</t>
  </si>
  <si>
    <t>Фадеев Дмитрий</t>
  </si>
  <si>
    <t>Ботов Антон</t>
  </si>
  <si>
    <t>Гущин Александр</t>
  </si>
  <si>
    <t>Мошкин Евгений</t>
  </si>
  <si>
    <t>Менщиков Сергей</t>
  </si>
  <si>
    <t>Прозоров Дмитрий</t>
  </si>
  <si>
    <t>Девушки 14-16  (10.06.2011)/12</t>
  </si>
  <si>
    <t>Девушки 14-16 (09.03.2008)/15</t>
  </si>
  <si>
    <t>ВЕСОВАЯ КАТЕГОРИЯ  90</t>
  </si>
  <si>
    <t>Юноши 15-19 (13.06.2006)/17</t>
  </si>
  <si>
    <t>Юноши 15-19 (20.07.2007)/16</t>
  </si>
  <si>
    <t>Абсолютный зачёт</t>
  </si>
  <si>
    <t>Открытая</t>
  </si>
  <si>
    <t>Возрастная группа</t>
  </si>
  <si>
    <t>52</t>
  </si>
  <si>
    <t>56</t>
  </si>
  <si>
    <t>110</t>
  </si>
  <si>
    <t>60</t>
  </si>
  <si>
    <t>100</t>
  </si>
  <si>
    <t>67.5</t>
  </si>
  <si>
    <t>Девушки 15-19 (10.06.2011)/12</t>
  </si>
  <si>
    <t>Юноши 15-19 (14.03.2007)/16</t>
  </si>
  <si>
    <t>Юноши 15-19 (22.03.2005)/18</t>
  </si>
  <si>
    <t>Юноши 15-19 (30.09.2009)/14</t>
  </si>
  <si>
    <t>Юноши 15-19 (13.02.2008)15</t>
  </si>
  <si>
    <t>Юноши 15-19 (05.06.2006)/17</t>
  </si>
  <si>
    <t>Юноши 15-19 (13.06.2008)/15</t>
  </si>
  <si>
    <t>Юноши 15-19 (28.10.2011)/12</t>
  </si>
  <si>
    <t>Юноши 15-19 (14.09.2011)/12</t>
  </si>
  <si>
    <t>Юноши 15-19 (30.04.2009)/14</t>
  </si>
  <si>
    <t>ВЕСОВАЯ КАТЕГОРИЯ  52</t>
  </si>
  <si>
    <t>ВЕСОВАЯ КАТЕГОРИЯ  75</t>
  </si>
  <si>
    <t>ВЕСОВАЯ КАТЕГОРИЯ  60</t>
  </si>
  <si>
    <t>Открытый мастерский турнир «Сила Двух» и II Чемпионат Кировской области      
СПР Строгий подъем на бицепс
Котельнич/Кировская область, 02 декабря 2023 года</t>
  </si>
  <si>
    <t>Открытый мастерский турнир «Сила Двух» и II Чемпионат Кировской области      
СПР Строгий подъем на бицепс ДК
Котельнич/Кировская область, 02 декабря 2023 года</t>
  </si>
  <si>
    <t>Открытый мастерский турнир «Сила Двух» и II Чемпионат Кировской области      
WRPF Строгий подъем на бицепс
Котельнич/Кировская область, 02 декабря 2023 года</t>
  </si>
  <si>
    <t>ВЕСОВАЯ КАТЕГОРИЯ  56</t>
  </si>
  <si>
    <t>-</t>
  </si>
  <si>
    <t>Многоповторный жим</t>
  </si>
  <si>
    <t>Wilks/Залуцкий</t>
  </si>
  <si>
    <t>Открытый мастерский турнир «Сила Двух» и II Чемпионат Кировской области      
ФЖД Любители двоеборье
Котельнич/Кировская область, 02 декабря 2023 года</t>
  </si>
  <si>
    <t>Открытый мастерский турнир «Сила Двух» и II Чемпионат Кировской области      
 IPL Пауэрлифтинг без экипировки ДК
Котельнич/Кировская область, 02 декабря 2023 года</t>
  </si>
  <si>
    <t>Открытый мастерский турнир «Сила Двух» и II Чемпионат Кировской области      
 IPL Пауэрлифтинг без экипировки
Котельнич/Кировская область, 02 декабря 2023 года</t>
  </si>
  <si>
    <t>Открытый мастерский турнир «Сила Двух» и II Чемпионат Кировской области      
 IPL Силовое двоеборье без экипировки
Котельнич/Кировская область, 02 декабря 2023 года</t>
  </si>
  <si>
    <t>Открытый мастерский турнир «Сила Двух» и II Чемпионат Кировской области      
 IPL Жим лежа без экипировки ДК
Котельнич/Кировская область, 02 декабря 2023 года</t>
  </si>
  <si>
    <t>Открытый мастерский турнир «Сила Двух» и II Чемпионат Кировской области      
 IPL Жим лежа без экипировки
Котельнич/Кировская область, 02 декабря 2023 года</t>
  </si>
  <si>
    <t>Открытый мастерский турнир «Сила Двух» и II Чемпионат Кировской области      
WRPF Военный жим ДК
Котельнич/Кировская область, 02 декабря 2023 года</t>
  </si>
  <si>
    <t>Открытый мастерский турнир «Сила Двух» и II Чемпионат Кировской области      
WRPF Военный жим
Котельнич/Кировская область, 02 декабря 2023 года</t>
  </si>
  <si>
    <t>Открытый мастерский турнир «Сила Двух» и II Чемпионат Кировской области      
IPL Становая тяга без экипировки
Котельнич/Кировская область, 02 декабря 2023 года</t>
  </si>
  <si>
    <t>жим</t>
  </si>
  <si>
    <t>Кировская область, Слободской</t>
  </si>
  <si>
    <t>Нижегородская область, Шахунья</t>
  </si>
  <si>
    <t>Кировская область, Мирный</t>
  </si>
  <si>
    <t>Кировская область, Киров</t>
  </si>
  <si>
    <t>Кировская область, Котельнич</t>
  </si>
  <si>
    <t>№</t>
  </si>
  <si>
    <t xml:space="preserve">
Дата рождения/Возраст</t>
  </si>
  <si>
    <t>O</t>
  </si>
  <si>
    <t>T</t>
  </si>
  <si>
    <t>M2</t>
  </si>
  <si>
    <t>T1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</si>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</sst>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0.0"/>
    <numFmt numFmtId="166" formatCode="0.0000"/>
    <numFmt numFmtId="167" formatCode="0.00000"/>
    <numFmt numFmtId="168" formatCode="0.000000"/>
  </numFmts>
  <fonts count="20">
    <font>
      <sz val="10"/>
      <color indexed="8"/>
      <name val="Arial Cyr"/>
    </font>
    <font>
      <b/>
      <sz val="24"/>
      <color indexed="8"/>
      <name val="Arial Cyr"/>
    </font>
    <font>
      <i/>
      <sz val="12"/>
      <color indexed="8"/>
      <name val="Arial Cyr"/>
    </font>
    <font>
      <b/>
      <strike/>
      <sz val="10"/>
      <color indexed="12"/>
      <name val="Arial Cyr"/>
    </font>
    <font>
      <b/>
      <sz val="10"/>
      <color indexed="8"/>
      <name val="Arial Cyr"/>
    </font>
    <font>
      <i/>
      <sz val="11"/>
      <color indexed="8"/>
      <name val="Arial Cyr"/>
    </font>
    <font>
      <b/>
      <sz val="11"/>
      <color indexed="8"/>
      <name val="Arial Cy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0"/>
      <color indexed="8"/>
      <name val="Arial Cyr"/>
      <charset val="204"/>
    </font>
    <font>
      <b/>
      <strike/>
      <sz val="10"/>
      <color indexed="12"/>
      <name val="Arial Cyr"/>
      <charset val="204"/>
    </font>
    <font>
      <sz val="10"/>
      <color indexed="8"/>
      <name val="Arial Cyr"/>
      <charset val="204"/>
    </font>
    <font>
      <b/>
      <strike/>
      <sz val="11"/>
      <color indexed="12"/>
      <name val="Arial Cyr"/>
      <charset val="204"/>
    </font>
    <font>
      <b/>
      <sz val="11"/>
      <name val="Arial Cyr"/>
    </font>
    <font>
      <sz val="11"/>
      <color indexed="8"/>
      <name val="Arial Cyr"/>
    </font>
    <font>
      <sz val="14"/>
      <name val="Arial Cyr"/>
    </font>
    <font>
      <i/>
      <sz val="12"/>
      <name val="Arial Cyr"/>
    </font>
    <font>
      <i/>
      <sz val="11"/>
      <name val="Arial Cyr"/>
    </font>
    <font>
      <b/>
      <sz val="11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72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medium">
        <color indexed="8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7" fillId="0" borderId="0"/>
  </cellStyleXfs>
  <cellXfs count="332">
    <xf numFmtId="0" fontId="0" fillId="0" borderId="0" xfId="0" applyFont="1" applyAlignment="1"/>
    <xf numFmtId="0" fontId="0" fillId="2" borderId="18" xfId="0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center"/>
    </xf>
    <xf numFmtId="0" fontId="8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7" fillId="0" borderId="0" xfId="1"/>
    <xf numFmtId="1" fontId="7" fillId="0" borderId="0" xfId="1" applyNumberFormat="1"/>
    <xf numFmtId="0" fontId="7" fillId="0" borderId="0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49" fontId="0" fillId="2" borderId="23" xfId="0" applyNumberFormat="1" applyFill="1" applyBorder="1" applyAlignment="1">
      <alignment horizontal="center" vertical="center"/>
    </xf>
    <xf numFmtId="165" fontId="10" fillId="2" borderId="23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49" fontId="0" fillId="2" borderId="18" xfId="0" applyNumberFormat="1" applyFont="1" applyFill="1" applyBorder="1" applyAlignment="1">
      <alignment horizontal="center" vertical="center"/>
    </xf>
    <xf numFmtId="166" fontId="10" fillId="2" borderId="17" xfId="0" applyNumberFormat="1" applyFont="1" applyFill="1" applyBorder="1" applyAlignment="1">
      <alignment horizontal="center" vertical="center"/>
    </xf>
    <xf numFmtId="166" fontId="10" fillId="2" borderId="18" xfId="0" applyNumberFormat="1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0" fontId="0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Fill="1" applyBorder="1" applyAlignment="1">
      <alignment horizontal="center"/>
    </xf>
    <xf numFmtId="49" fontId="10" fillId="2" borderId="23" xfId="0" applyNumberFormat="1" applyFont="1" applyFill="1" applyBorder="1" applyAlignment="1">
      <alignment horizontal="center" vertical="center"/>
    </xf>
    <xf numFmtId="165" fontId="11" fillId="2" borderId="23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2" fontId="0" fillId="0" borderId="23" xfId="0" applyNumberFormat="1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165" fontId="10" fillId="3" borderId="23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165" fontId="0" fillId="2" borderId="23" xfId="0" applyNumberFormat="1" applyFont="1" applyFill="1" applyBorder="1" applyAlignment="1">
      <alignment horizontal="center" vertical="center"/>
    </xf>
    <xf numFmtId="49" fontId="12" fillId="2" borderId="23" xfId="0" applyNumberFormat="1" applyFont="1" applyFill="1" applyBorder="1" applyAlignment="1">
      <alignment horizontal="center" vertical="center"/>
    </xf>
    <xf numFmtId="165" fontId="4" fillId="3" borderId="23" xfId="0" applyNumberFormat="1" applyFont="1" applyFill="1" applyBorder="1" applyAlignment="1">
      <alignment horizontal="center" vertical="center"/>
    </xf>
    <xf numFmtId="168" fontId="0" fillId="2" borderId="15" xfId="0" applyNumberForma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0" xfId="0" applyFont="1" applyBorder="1" applyAlignment="1"/>
    <xf numFmtId="49" fontId="0" fillId="2" borderId="24" xfId="0" applyNumberFormat="1" applyFill="1" applyBorder="1" applyAlignment="1">
      <alignment horizontal="center" vertical="center"/>
    </xf>
    <xf numFmtId="165" fontId="13" fillId="2" borderId="2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/>
    <xf numFmtId="0" fontId="14" fillId="0" borderId="42" xfId="0" applyFont="1" applyBorder="1" applyAlignment="1">
      <alignment horizontal="center" vertical="center"/>
    </xf>
    <xf numFmtId="165" fontId="10" fillId="0" borderId="23" xfId="0" applyNumberFormat="1" applyFont="1" applyBorder="1" applyAlignment="1">
      <alignment horizontal="center"/>
    </xf>
    <xf numFmtId="0" fontId="0" fillId="2" borderId="23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166" fontId="0" fillId="0" borderId="23" xfId="0" applyNumberFormat="1" applyFont="1" applyBorder="1" applyAlignment="1">
      <alignment horizontal="center"/>
    </xf>
    <xf numFmtId="0" fontId="0" fillId="2" borderId="26" xfId="0" applyFont="1" applyFill="1" applyBorder="1" applyAlignment="1">
      <alignment horizontal="center" vertical="center"/>
    </xf>
    <xf numFmtId="2" fontId="0" fillId="0" borderId="23" xfId="0" applyNumberForma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26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 vertical="center"/>
    </xf>
    <xf numFmtId="165" fontId="10" fillId="0" borderId="23" xfId="0" applyNumberFormat="1" applyFont="1" applyFill="1" applyBorder="1" applyAlignment="1">
      <alignment horizontal="center" vertical="center"/>
    </xf>
    <xf numFmtId="166" fontId="10" fillId="0" borderId="23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/>
    </xf>
    <xf numFmtId="166" fontId="0" fillId="0" borderId="23" xfId="0" applyNumberFormat="1" applyFont="1" applyFill="1" applyBorder="1" applyAlignment="1">
      <alignment horizontal="center"/>
    </xf>
    <xf numFmtId="165" fontId="10" fillId="0" borderId="23" xfId="0" applyNumberFormat="1" applyFont="1" applyFill="1" applyBorder="1" applyAlignment="1">
      <alignment horizontal="center"/>
    </xf>
    <xf numFmtId="165" fontId="11" fillId="0" borderId="23" xfId="0" applyNumberFormat="1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/>
    </xf>
    <xf numFmtId="49" fontId="0" fillId="0" borderId="45" xfId="0" applyNumberFormat="1" applyFill="1" applyBorder="1" applyAlignment="1">
      <alignment horizontal="center" vertical="center"/>
    </xf>
    <xf numFmtId="2" fontId="0" fillId="0" borderId="45" xfId="0" applyNumberFormat="1" applyFont="1" applyFill="1" applyBorder="1" applyAlignment="1">
      <alignment horizontal="center"/>
    </xf>
    <xf numFmtId="0" fontId="0" fillId="0" borderId="45" xfId="0" applyFill="1" applyBorder="1" applyAlignment="1">
      <alignment horizontal="center" vertical="center"/>
    </xf>
    <xf numFmtId="165" fontId="10" fillId="3" borderId="45" xfId="0" applyNumberFormat="1" applyFont="1" applyFill="1" applyBorder="1" applyAlignment="1">
      <alignment horizontal="center" vertical="center"/>
    </xf>
    <xf numFmtId="165" fontId="11" fillId="0" borderId="45" xfId="0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/>
    </xf>
    <xf numFmtId="49" fontId="0" fillId="0" borderId="48" xfId="0" applyNumberFormat="1" applyFill="1" applyBorder="1" applyAlignment="1">
      <alignment horizontal="center" vertical="center"/>
    </xf>
    <xf numFmtId="2" fontId="0" fillId="0" borderId="48" xfId="0" applyNumberFormat="1" applyFont="1" applyFill="1" applyBorder="1" applyAlignment="1">
      <alignment horizontal="center"/>
    </xf>
    <xf numFmtId="0" fontId="0" fillId="0" borderId="48" xfId="0" applyFont="1" applyFill="1" applyBorder="1" applyAlignment="1">
      <alignment horizontal="center"/>
    </xf>
    <xf numFmtId="0" fontId="0" fillId="0" borderId="48" xfId="0" applyFill="1" applyBorder="1" applyAlignment="1">
      <alignment horizontal="center" vertical="center"/>
    </xf>
    <xf numFmtId="165" fontId="10" fillId="3" borderId="48" xfId="0" applyNumberFormat="1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/>
    </xf>
    <xf numFmtId="49" fontId="0" fillId="0" borderId="46" xfId="0" applyNumberFormat="1" applyFill="1" applyBorder="1" applyAlignment="1">
      <alignment horizontal="center" vertical="center"/>
    </xf>
    <xf numFmtId="0" fontId="0" fillId="0" borderId="47" xfId="0" applyFill="1" applyBorder="1" applyAlignment="1">
      <alignment horizontal="center"/>
    </xf>
    <xf numFmtId="49" fontId="0" fillId="0" borderId="49" xfId="0" applyNumberFormat="1" applyFill="1" applyBorder="1" applyAlignment="1">
      <alignment horizontal="center" vertical="center"/>
    </xf>
    <xf numFmtId="49" fontId="0" fillId="0" borderId="27" xfId="0" applyNumberForma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/>
    </xf>
    <xf numFmtId="49" fontId="0" fillId="0" borderId="22" xfId="0" applyNumberForma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165" fontId="10" fillId="3" borderId="46" xfId="0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/>
    </xf>
    <xf numFmtId="165" fontId="10" fillId="3" borderId="49" xfId="0" applyNumberFormat="1" applyFont="1" applyFill="1" applyBorder="1" applyAlignment="1">
      <alignment horizontal="center" vertical="center"/>
    </xf>
    <xf numFmtId="165" fontId="10" fillId="3" borderId="27" xfId="0" applyNumberFormat="1" applyFont="1" applyFill="1" applyBorder="1" applyAlignment="1">
      <alignment horizontal="center" vertical="center"/>
    </xf>
    <xf numFmtId="166" fontId="10" fillId="0" borderId="46" xfId="0" applyNumberFormat="1" applyFont="1" applyFill="1" applyBorder="1" applyAlignment="1">
      <alignment horizontal="center" vertical="center"/>
    </xf>
    <xf numFmtId="165" fontId="10" fillId="3" borderId="22" xfId="0" applyNumberFormat="1" applyFont="1" applyFill="1" applyBorder="1" applyAlignment="1">
      <alignment horizontal="center" vertical="center"/>
    </xf>
    <xf numFmtId="166" fontId="10" fillId="0" borderId="49" xfId="0" applyNumberFormat="1" applyFont="1" applyFill="1" applyBorder="1" applyAlignment="1">
      <alignment horizontal="center" vertical="center"/>
    </xf>
    <xf numFmtId="165" fontId="10" fillId="3" borderId="44" xfId="0" applyNumberFormat="1" applyFont="1" applyFill="1" applyBorder="1" applyAlignment="1">
      <alignment horizontal="center" vertical="center"/>
    </xf>
    <xf numFmtId="165" fontId="10" fillId="3" borderId="47" xfId="0" applyNumberFormat="1" applyFont="1" applyFill="1" applyBorder="1" applyAlignment="1">
      <alignment horizontal="center" vertical="center"/>
    </xf>
    <xf numFmtId="165" fontId="10" fillId="0" borderId="46" xfId="0" applyNumberFormat="1" applyFont="1" applyFill="1" applyBorder="1" applyAlignment="1">
      <alignment horizontal="center"/>
    </xf>
    <xf numFmtId="165" fontId="10" fillId="0" borderId="49" xfId="0" applyNumberFormat="1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165" fontId="13" fillId="0" borderId="22" xfId="0" applyNumberFormat="1" applyFont="1" applyFill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49" fontId="10" fillId="0" borderId="2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6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165" fontId="0" fillId="0" borderId="23" xfId="0" applyNumberFormat="1" applyFont="1" applyFill="1" applyBorder="1" applyAlignment="1">
      <alignment horizontal="center" vertical="center"/>
    </xf>
    <xf numFmtId="49" fontId="10" fillId="0" borderId="44" xfId="0" applyNumberFormat="1" applyFont="1" applyFill="1" applyBorder="1" applyAlignment="1">
      <alignment horizontal="center" vertical="center"/>
    </xf>
    <xf numFmtId="49" fontId="10" fillId="0" borderId="47" xfId="0" applyNumberFormat="1" applyFont="1" applyFill="1" applyBorder="1" applyAlignment="1">
      <alignment horizontal="center" vertical="center"/>
    </xf>
    <xf numFmtId="165" fontId="11" fillId="0" borderId="48" xfId="0" applyNumberFormat="1" applyFont="1" applyFill="1" applyBorder="1" applyAlignment="1">
      <alignment horizontal="center" vertical="center"/>
    </xf>
    <xf numFmtId="49" fontId="0" fillId="0" borderId="44" xfId="0" applyNumberFormat="1" applyFill="1" applyBorder="1" applyAlignment="1">
      <alignment horizontal="center" vertical="center"/>
    </xf>
    <xf numFmtId="2" fontId="0" fillId="0" borderId="46" xfId="0" applyNumberFormat="1" applyFont="1" applyFill="1" applyBorder="1" applyAlignment="1">
      <alignment horizontal="center"/>
    </xf>
    <xf numFmtId="2" fontId="0" fillId="0" borderId="49" xfId="0" applyNumberFormat="1" applyFont="1" applyFill="1" applyBorder="1" applyAlignment="1">
      <alignment horizontal="center"/>
    </xf>
    <xf numFmtId="0" fontId="0" fillId="0" borderId="44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49" fontId="0" fillId="0" borderId="46" xfId="0" applyNumberFormat="1" applyFont="1" applyFill="1" applyBorder="1" applyAlignment="1">
      <alignment horizontal="center" vertical="center"/>
    </xf>
    <xf numFmtId="49" fontId="0" fillId="0" borderId="49" xfId="0" applyNumberFormat="1" applyFont="1" applyFill="1" applyBorder="1" applyAlignment="1">
      <alignment horizontal="center" vertical="center"/>
    </xf>
    <xf numFmtId="165" fontId="10" fillId="0" borderId="46" xfId="0" applyNumberFormat="1" applyFont="1" applyFill="1" applyBorder="1" applyAlignment="1">
      <alignment horizontal="center" vertical="center"/>
    </xf>
    <xf numFmtId="165" fontId="10" fillId="0" borderId="49" xfId="0" applyNumberFormat="1" applyFont="1" applyFill="1" applyBorder="1" applyAlignment="1">
      <alignment horizontal="center" vertical="center"/>
    </xf>
    <xf numFmtId="165" fontId="11" fillId="0" borderId="2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5" fontId="0" fillId="0" borderId="46" xfId="0" applyNumberFormat="1" applyFont="1" applyFill="1" applyBorder="1" applyAlignment="1">
      <alignment horizontal="center" vertical="center"/>
    </xf>
    <xf numFmtId="165" fontId="0" fillId="0" borderId="49" xfId="0" applyNumberFormat="1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49" fontId="0" fillId="0" borderId="47" xfId="0" applyNumberFormat="1" applyFill="1" applyBorder="1" applyAlignment="1">
      <alignment horizontal="center" vertical="center"/>
    </xf>
    <xf numFmtId="165" fontId="11" fillId="0" borderId="44" xfId="0" applyNumberFormat="1" applyFont="1" applyFill="1" applyBorder="1" applyAlignment="1">
      <alignment horizontal="center" vertical="center"/>
    </xf>
    <xf numFmtId="165" fontId="11" fillId="0" borderId="47" xfId="0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165" fontId="10" fillId="0" borderId="27" xfId="0" applyNumberFormat="1" applyFont="1" applyFill="1" applyBorder="1" applyAlignment="1">
      <alignment horizontal="center" vertical="center"/>
    </xf>
    <xf numFmtId="165" fontId="0" fillId="0" borderId="22" xfId="0" applyNumberFormat="1" applyFont="1" applyFill="1" applyBorder="1" applyAlignment="1">
      <alignment horizontal="center" vertical="center"/>
    </xf>
    <xf numFmtId="49" fontId="10" fillId="0" borderId="61" xfId="0" applyNumberFormat="1" applyFont="1" applyFill="1" applyBorder="1" applyAlignment="1">
      <alignment horizontal="center" vertical="center"/>
    </xf>
    <xf numFmtId="49" fontId="0" fillId="0" borderId="62" xfId="0" applyNumberFormat="1" applyFill="1" applyBorder="1" applyAlignment="1">
      <alignment horizontal="center" vertical="center"/>
    </xf>
    <xf numFmtId="0" fontId="0" fillId="0" borderId="61" xfId="0" applyFill="1" applyBorder="1" applyAlignment="1">
      <alignment horizontal="center"/>
    </xf>
    <xf numFmtId="49" fontId="0" fillId="0" borderId="63" xfId="0" applyNumberFormat="1" applyFill="1" applyBorder="1" applyAlignment="1">
      <alignment horizontal="center" vertical="center"/>
    </xf>
    <xf numFmtId="2" fontId="0" fillId="0" borderId="62" xfId="0" applyNumberFormat="1" applyFont="1" applyFill="1" applyBorder="1" applyAlignment="1">
      <alignment horizontal="center"/>
    </xf>
    <xf numFmtId="49" fontId="0" fillId="0" borderId="61" xfId="0" applyNumberFormat="1" applyFill="1" applyBorder="1" applyAlignment="1">
      <alignment horizontal="center" vertical="center"/>
    </xf>
    <xf numFmtId="165" fontId="10" fillId="3" borderId="63" xfId="0" applyNumberFormat="1" applyFont="1" applyFill="1" applyBorder="1" applyAlignment="1">
      <alignment horizontal="center" vertical="center"/>
    </xf>
    <xf numFmtId="166" fontId="10" fillId="0" borderId="62" xfId="0" applyNumberFormat="1" applyFont="1" applyFill="1" applyBorder="1" applyAlignment="1">
      <alignment horizontal="center" vertical="center"/>
    </xf>
    <xf numFmtId="165" fontId="11" fillId="0" borderId="61" xfId="0" applyNumberFormat="1" applyFont="1" applyFill="1" applyBorder="1" applyAlignment="1">
      <alignment horizontal="center" vertical="center"/>
    </xf>
    <xf numFmtId="165" fontId="10" fillId="0" borderId="62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165" fontId="0" fillId="0" borderId="6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49" fontId="12" fillId="0" borderId="23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167" fontId="0" fillId="0" borderId="23" xfId="0" applyNumberFormat="1" applyFont="1" applyFill="1" applyBorder="1" applyAlignment="1">
      <alignment horizontal="center" vertical="center"/>
    </xf>
    <xf numFmtId="165" fontId="4" fillId="0" borderId="23" xfId="0" applyNumberFormat="1" applyFont="1" applyFill="1" applyBorder="1" applyAlignment="1">
      <alignment horizontal="center" vertical="center"/>
    </xf>
    <xf numFmtId="49" fontId="12" fillId="0" borderId="46" xfId="0" applyNumberFormat="1" applyFont="1" applyFill="1" applyBorder="1" applyAlignment="1">
      <alignment horizontal="center" vertical="center"/>
    </xf>
    <xf numFmtId="49" fontId="12" fillId="0" borderId="49" xfId="0" applyNumberFormat="1" applyFont="1" applyFill="1" applyBorder="1" applyAlignment="1">
      <alignment horizontal="center" vertical="center"/>
    </xf>
    <xf numFmtId="165" fontId="11" fillId="0" borderId="27" xfId="0" applyNumberFormat="1" applyFont="1" applyFill="1" applyBorder="1" applyAlignment="1">
      <alignment horizontal="center" vertical="center"/>
    </xf>
    <xf numFmtId="49" fontId="12" fillId="0" borderId="27" xfId="0" applyNumberFormat="1" applyFont="1" applyFill="1" applyBorder="1" applyAlignment="1">
      <alignment horizontal="center" vertical="center"/>
    </xf>
    <xf numFmtId="49" fontId="12" fillId="0" borderId="22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1" fontId="10" fillId="0" borderId="23" xfId="0" applyNumberFormat="1" applyFont="1" applyFill="1" applyBorder="1" applyAlignment="1">
      <alignment horizontal="center" vertical="center"/>
    </xf>
    <xf numFmtId="166" fontId="0" fillId="0" borderId="23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center" vertical="center"/>
    </xf>
    <xf numFmtId="2" fontId="0" fillId="0" borderId="45" xfId="0" applyNumberFormat="1" applyFill="1" applyBorder="1" applyAlignment="1">
      <alignment horizontal="center" vertical="center"/>
    </xf>
    <xf numFmtId="2" fontId="0" fillId="0" borderId="48" xfId="0" applyNumberFormat="1" applyFill="1" applyBorder="1" applyAlignment="1">
      <alignment horizontal="center" vertical="center"/>
    </xf>
    <xf numFmtId="166" fontId="0" fillId="0" borderId="27" xfId="0" applyNumberFormat="1" applyFont="1" applyFill="1" applyBorder="1" applyAlignment="1">
      <alignment horizontal="center" vertical="center"/>
    </xf>
    <xf numFmtId="166" fontId="0" fillId="0" borderId="2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2" borderId="13" xfId="0" applyNumberFormat="1" applyFont="1" applyFill="1" applyBorder="1" applyAlignment="1">
      <alignment horizontal="center" vertical="center"/>
    </xf>
    <xf numFmtId="0" fontId="19" fillId="2" borderId="68" xfId="0" applyNumberFormat="1" applyFont="1" applyFill="1" applyBorder="1" applyAlignment="1">
      <alignment horizontal="center" vertical="center"/>
    </xf>
    <xf numFmtId="49" fontId="19" fillId="0" borderId="68" xfId="0" applyNumberFormat="1" applyFont="1" applyFill="1" applyBorder="1" applyAlignment="1">
      <alignment horizontal="center" vertical="center"/>
    </xf>
    <xf numFmtId="165" fontId="11" fillId="2" borderId="44" xfId="0" applyNumberFormat="1" applyFont="1" applyFill="1" applyBorder="1" applyAlignment="1">
      <alignment horizontal="center" vertical="center"/>
    </xf>
    <xf numFmtId="0" fontId="19" fillId="0" borderId="0" xfId="0" applyFont="1" applyAlignment="1"/>
    <xf numFmtId="0" fontId="12" fillId="0" borderId="0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/>
    <xf numFmtId="165" fontId="0" fillId="0" borderId="0" xfId="0" applyNumberFormat="1" applyFont="1" applyFill="1" applyAlignment="1"/>
    <xf numFmtId="166" fontId="0" fillId="0" borderId="0" xfId="0" applyNumberFormat="1" applyFont="1" applyFill="1" applyBorder="1" applyAlignment="1"/>
    <xf numFmtId="166" fontId="0" fillId="0" borderId="0" xfId="0" applyNumberFormat="1" applyFont="1" applyFill="1" applyAlignment="1"/>
    <xf numFmtId="166" fontId="0" fillId="0" borderId="23" xfId="0" applyNumberFormat="1" applyFill="1" applyBorder="1" applyAlignment="1">
      <alignment horizontal="center" vertical="center"/>
    </xf>
    <xf numFmtId="165" fontId="4" fillId="3" borderId="45" xfId="0" applyNumberFormat="1" applyFont="1" applyFill="1" applyBorder="1" applyAlignment="1">
      <alignment horizontal="center" vertical="center"/>
    </xf>
    <xf numFmtId="165" fontId="4" fillId="3" borderId="48" xfId="0" applyNumberFormat="1" applyFont="1" applyFill="1" applyBorder="1" applyAlignment="1">
      <alignment horizontal="center" vertical="center"/>
    </xf>
    <xf numFmtId="165" fontId="4" fillId="3" borderId="44" xfId="0" applyNumberFormat="1" applyFont="1" applyFill="1" applyBorder="1" applyAlignment="1">
      <alignment horizontal="center" vertical="center"/>
    </xf>
    <xf numFmtId="165" fontId="4" fillId="3" borderId="47" xfId="0" applyNumberFormat="1" applyFont="1" applyFill="1" applyBorder="1" applyAlignment="1">
      <alignment horizontal="center" vertical="center"/>
    </xf>
    <xf numFmtId="165" fontId="4" fillId="0" borderId="46" xfId="0" applyNumberFormat="1" applyFont="1" applyFill="1" applyBorder="1" applyAlignment="1">
      <alignment horizontal="center" vertical="center"/>
    </xf>
    <xf numFmtId="165" fontId="4" fillId="0" borderId="49" xfId="0" applyNumberFormat="1" applyFont="1" applyFill="1" applyBorder="1" applyAlignment="1">
      <alignment horizontal="center" vertical="center"/>
    </xf>
    <xf numFmtId="165" fontId="4" fillId="0" borderId="27" xfId="0" applyNumberFormat="1" applyFont="1" applyFill="1" applyBorder="1" applyAlignment="1">
      <alignment horizontal="center" vertical="center"/>
    </xf>
    <xf numFmtId="165" fontId="4" fillId="0" borderId="22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66" fontId="0" fillId="0" borderId="63" xfId="0" applyNumberFormat="1" applyFill="1" applyBorder="1" applyAlignment="1">
      <alignment horizontal="center" vertical="center"/>
    </xf>
    <xf numFmtId="49" fontId="0" fillId="0" borderId="62" xfId="0" applyNumberFormat="1" applyFont="1" applyFill="1" applyBorder="1" applyAlignment="1">
      <alignment horizontal="center" vertical="center"/>
    </xf>
    <xf numFmtId="166" fontId="0" fillId="0" borderId="22" xfId="0" applyNumberFormat="1" applyFill="1" applyBorder="1" applyAlignment="1">
      <alignment horizontal="center" vertical="center"/>
    </xf>
    <xf numFmtId="165" fontId="10" fillId="3" borderId="61" xfId="0" applyNumberFormat="1" applyFont="1" applyFill="1" applyBorder="1" applyAlignment="1">
      <alignment horizontal="center" vertical="center"/>
    </xf>
    <xf numFmtId="49" fontId="10" fillId="0" borderId="63" xfId="0" applyNumberFormat="1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49" fontId="14" fillId="0" borderId="21" xfId="1" applyNumberFormat="1" applyFont="1" applyFill="1" applyBorder="1" applyAlignment="1">
      <alignment horizontal="center" vertical="center"/>
    </xf>
    <xf numFmtId="1" fontId="14" fillId="0" borderId="21" xfId="1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2" fontId="14" fillId="0" borderId="37" xfId="0" applyNumberFormat="1" applyFont="1" applyBorder="1" applyAlignment="1">
      <alignment horizontal="center" vertical="center" wrapText="1"/>
    </xf>
    <xf numFmtId="2" fontId="14" fillId="0" borderId="41" xfId="0" applyNumberFormat="1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1" fillId="2" borderId="50" xfId="0" applyNumberFormat="1" applyFont="1" applyFill="1" applyBorder="1" applyAlignment="1">
      <alignment horizontal="center" vertical="center" wrapText="1"/>
    </xf>
    <xf numFmtId="0" fontId="1" fillId="2" borderId="51" xfId="0" applyNumberFormat="1" applyFont="1" applyFill="1" applyBorder="1" applyAlignment="1">
      <alignment horizontal="center" vertical="center" wrapText="1"/>
    </xf>
    <xf numFmtId="0" fontId="1" fillId="2" borderId="51" xfId="0" applyNumberFormat="1" applyFont="1" applyFill="1" applyBorder="1" applyAlignment="1">
      <alignment horizontal="center" vertical="center"/>
    </xf>
    <xf numFmtId="0" fontId="1" fillId="2" borderId="52" xfId="0" applyNumberFormat="1" applyFont="1" applyFill="1" applyBorder="1" applyAlignment="1">
      <alignment horizontal="center" vertical="center"/>
    </xf>
    <xf numFmtId="0" fontId="1" fillId="2" borderId="53" xfId="0" applyNumberFormat="1" applyFont="1" applyFill="1" applyBorder="1" applyAlignment="1">
      <alignment horizontal="center" vertical="center"/>
    </xf>
    <xf numFmtId="0" fontId="1" fillId="2" borderId="54" xfId="0" applyNumberFormat="1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6" fillId="0" borderId="13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49" fontId="19" fillId="0" borderId="68" xfId="0" applyNumberFormat="1" applyFont="1" applyFill="1" applyBorder="1" applyAlignment="1">
      <alignment horizontal="center" vertical="center"/>
    </xf>
    <xf numFmtId="49" fontId="19" fillId="0" borderId="65" xfId="0" applyNumberFormat="1" applyFont="1" applyFill="1" applyBorder="1" applyAlignment="1">
      <alignment horizontal="center" vertical="center"/>
    </xf>
    <xf numFmtId="49" fontId="19" fillId="0" borderId="69" xfId="0" applyNumberFormat="1" applyFont="1" applyFill="1" applyBorder="1" applyAlignment="1">
      <alignment horizontal="center" vertical="center"/>
    </xf>
    <xf numFmtId="49" fontId="19" fillId="0" borderId="64" xfId="0" applyNumberFormat="1" applyFont="1" applyFill="1" applyBorder="1" applyAlignment="1">
      <alignment horizontal="center" vertical="center"/>
    </xf>
    <xf numFmtId="49" fontId="19" fillId="0" borderId="66" xfId="0" applyNumberFormat="1" applyFont="1" applyFill="1" applyBorder="1" applyAlignment="1">
      <alignment horizontal="center" vertical="center"/>
    </xf>
    <xf numFmtId="49" fontId="19" fillId="0" borderId="8" xfId="0" applyNumberFormat="1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 wrapText="1"/>
    </xf>
    <xf numFmtId="49" fontId="19" fillId="2" borderId="9" xfId="0" applyNumberFormat="1" applyFont="1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/>
    </xf>
    <xf numFmtId="49" fontId="19" fillId="0" borderId="14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35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9" fillId="0" borderId="13" xfId="0" applyNumberFormat="1" applyFont="1" applyFill="1" applyBorder="1" applyAlignment="1">
      <alignment horizontal="center" vertical="center"/>
    </xf>
    <xf numFmtId="165" fontId="19" fillId="0" borderId="9" xfId="0" applyNumberFormat="1" applyFont="1" applyFill="1" applyBorder="1" applyAlignment="1">
      <alignment horizontal="center" vertical="center"/>
    </xf>
    <xf numFmtId="165" fontId="19" fillId="0" borderId="13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165" fontId="6" fillId="2" borderId="13" xfId="0" applyNumberFormat="1" applyFont="1" applyFill="1" applyBorder="1" applyAlignment="1">
      <alignment horizontal="center" vertical="center"/>
    </xf>
    <xf numFmtId="49" fontId="6" fillId="2" borderId="28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center" vertical="center"/>
    </xf>
    <xf numFmtId="49" fontId="6" fillId="2" borderId="32" xfId="0" applyNumberFormat="1" applyFont="1" applyFill="1" applyBorder="1" applyAlignment="1">
      <alignment horizontal="center" vertical="center"/>
    </xf>
    <xf numFmtId="49" fontId="6" fillId="2" borderId="33" xfId="0" applyNumberFormat="1" applyFont="1" applyFill="1" applyBorder="1" applyAlignment="1">
      <alignment horizontal="center" vertical="center" wrapText="1"/>
    </xf>
    <xf numFmtId="165" fontId="6" fillId="2" borderId="34" xfId="0" applyNumberFormat="1" applyFont="1" applyFill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70" xfId="0" applyFont="1" applyFill="1" applyBorder="1" applyAlignment="1">
      <alignment horizontal="center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49" fontId="6" fillId="0" borderId="29" xfId="0" applyNumberFormat="1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  <xf numFmtId="49" fontId="6" fillId="2" borderId="29" xfId="0" applyNumberFormat="1" applyFont="1" applyFill="1" applyBorder="1" applyAlignment="1">
      <alignment horizontal="center" vertical="center" wrapText="1"/>
    </xf>
    <xf numFmtId="49" fontId="19" fillId="0" borderId="28" xfId="0" applyNumberFormat="1" applyFont="1" applyFill="1" applyBorder="1" applyAlignment="1">
      <alignment horizontal="center" vertical="center" wrapText="1"/>
    </xf>
    <xf numFmtId="49" fontId="19" fillId="0" borderId="71" xfId="0" applyNumberFormat="1" applyFont="1" applyFill="1" applyBorder="1" applyAlignment="1">
      <alignment horizontal="center" vertical="center" wrapText="1"/>
    </xf>
    <xf numFmtId="49" fontId="19" fillId="0" borderId="29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7E4BE"/>
      <rgbColor rgb="FFC0504D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"/>
  <sheetViews>
    <sheetView workbookViewId="0">
      <selection activeCell="D10" sqref="D10"/>
    </sheetView>
  </sheetViews>
  <sheetFormatPr baseColWidth="10" defaultColWidth="8.83203125" defaultRowHeight="13"/>
  <cols>
    <col min="1" max="1" width="8.83203125" style="46"/>
    <col min="2" max="2" width="25" style="46" customWidth="1"/>
    <col min="3" max="4" width="26.6640625" style="46" customWidth="1"/>
    <col min="5" max="5" width="15.6640625" style="56" customWidth="1"/>
    <col min="6" max="6" width="8.83203125" style="46"/>
    <col min="7" max="7" width="39.1640625" style="46" customWidth="1"/>
    <col min="8" max="10" width="5.5" style="46" customWidth="1"/>
    <col min="11" max="11" width="4.6640625" style="46" customWidth="1"/>
    <col min="12" max="14" width="5.5" style="46" customWidth="1"/>
    <col min="15" max="15" width="4.5" style="46" customWidth="1"/>
    <col min="16" max="18" width="5.5" style="46" customWidth="1"/>
    <col min="19" max="19" width="4.1640625" style="46" customWidth="1"/>
    <col min="20" max="21" width="8.83203125" style="46"/>
    <col min="22" max="22" width="20" style="46" customWidth="1"/>
    <col min="23" max="16384" width="8.83203125" style="46"/>
  </cols>
  <sheetData>
    <row r="1" spans="1:22" ht="29" customHeight="1">
      <c r="A1" s="229" t="s">
        <v>216</v>
      </c>
      <c r="B1" s="230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2"/>
    </row>
    <row r="2" spans="1:22" ht="62" customHeight="1" thickBo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5"/>
    </row>
    <row r="3" spans="1:22" ht="12" customHeight="1">
      <c r="A3" s="236" t="s">
        <v>230</v>
      </c>
      <c r="B3" s="238" t="s">
        <v>0</v>
      </c>
      <c r="C3" s="240" t="s">
        <v>231</v>
      </c>
      <c r="D3" s="323" t="s">
        <v>188</v>
      </c>
      <c r="E3" s="242" t="s">
        <v>35</v>
      </c>
      <c r="F3" s="238" t="s">
        <v>2</v>
      </c>
      <c r="G3" s="238" t="s">
        <v>3</v>
      </c>
      <c r="H3" s="244" t="s">
        <v>4</v>
      </c>
      <c r="I3" s="244"/>
      <c r="J3" s="244"/>
      <c r="K3" s="244"/>
      <c r="L3" s="244" t="s">
        <v>5</v>
      </c>
      <c r="M3" s="244"/>
      <c r="N3" s="244"/>
      <c r="O3" s="244"/>
      <c r="P3" s="244" t="s">
        <v>6</v>
      </c>
      <c r="Q3" s="244"/>
      <c r="R3" s="244"/>
      <c r="S3" s="244"/>
      <c r="T3" s="238" t="s">
        <v>7</v>
      </c>
      <c r="U3" s="238" t="s">
        <v>8</v>
      </c>
      <c r="V3" s="245" t="s">
        <v>9</v>
      </c>
    </row>
    <row r="4" spans="1:22" ht="21" customHeight="1" thickBot="1">
      <c r="A4" s="237"/>
      <c r="B4" s="239"/>
      <c r="C4" s="241"/>
      <c r="D4" s="241"/>
      <c r="E4" s="243"/>
      <c r="F4" s="239"/>
      <c r="G4" s="239"/>
      <c r="H4" s="48" t="s">
        <v>12</v>
      </c>
      <c r="I4" s="48" t="s">
        <v>16</v>
      </c>
      <c r="J4" s="48" t="s">
        <v>25</v>
      </c>
      <c r="K4" s="48" t="s">
        <v>10</v>
      </c>
      <c r="L4" s="48" t="s">
        <v>12</v>
      </c>
      <c r="M4" s="48" t="s">
        <v>16</v>
      </c>
      <c r="N4" s="48" t="s">
        <v>25</v>
      </c>
      <c r="O4" s="48" t="s">
        <v>10</v>
      </c>
      <c r="P4" s="48" t="s">
        <v>12</v>
      </c>
      <c r="Q4" s="48" t="s">
        <v>16</v>
      </c>
      <c r="R4" s="48" t="s">
        <v>25</v>
      </c>
      <c r="S4" s="48" t="s">
        <v>10</v>
      </c>
      <c r="T4" s="239"/>
      <c r="U4" s="239"/>
      <c r="V4" s="246"/>
    </row>
    <row r="5" spans="1:22" ht="16">
      <c r="A5" s="247" t="s">
        <v>24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</row>
    <row r="6" spans="1:22" ht="13" customHeight="1">
      <c r="A6" s="24">
        <v>1</v>
      </c>
      <c r="B6" s="26" t="s">
        <v>62</v>
      </c>
      <c r="C6" s="30" t="s">
        <v>104</v>
      </c>
      <c r="D6" s="30" t="s">
        <v>232</v>
      </c>
      <c r="E6" s="54">
        <v>53.7</v>
      </c>
      <c r="F6" s="24">
        <v>1.2159</v>
      </c>
      <c r="G6" s="33" t="s">
        <v>225</v>
      </c>
      <c r="H6" s="35">
        <v>57.5</v>
      </c>
      <c r="I6" s="35">
        <v>60</v>
      </c>
      <c r="J6" s="28"/>
      <c r="K6" s="24"/>
      <c r="L6" s="35">
        <v>37.5</v>
      </c>
      <c r="M6" s="35">
        <v>40</v>
      </c>
      <c r="N6" s="28">
        <v>42.5</v>
      </c>
      <c r="O6" s="24"/>
      <c r="P6" s="35">
        <v>67.5</v>
      </c>
      <c r="Q6" s="35">
        <v>70</v>
      </c>
      <c r="R6" s="35">
        <v>75</v>
      </c>
      <c r="S6" s="24"/>
      <c r="T6" s="49">
        <v>175</v>
      </c>
      <c r="U6" s="22">
        <f>T6*F6</f>
        <v>212.7825</v>
      </c>
      <c r="V6" s="50" t="s">
        <v>179</v>
      </c>
    </row>
    <row r="7" spans="1:22" s="51" customFormat="1">
      <c r="E7" s="55"/>
    </row>
    <row r="8" spans="1:22" s="51" customFormat="1" ht="16">
      <c r="A8" s="228" t="s">
        <v>13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</row>
    <row r="9" spans="1:22" ht="13" customHeight="1">
      <c r="A9" s="24">
        <v>1</v>
      </c>
      <c r="B9" s="26" t="s">
        <v>65</v>
      </c>
      <c r="C9" s="30" t="s">
        <v>116</v>
      </c>
      <c r="D9" s="30" t="s">
        <v>233</v>
      </c>
      <c r="E9" s="31">
        <v>62.65</v>
      </c>
      <c r="F9" s="52">
        <v>0.82</v>
      </c>
      <c r="G9" s="33" t="s">
        <v>226</v>
      </c>
      <c r="H9" s="35">
        <v>100</v>
      </c>
      <c r="I9" s="28">
        <v>102.5</v>
      </c>
      <c r="J9" s="45"/>
      <c r="K9" s="24"/>
      <c r="L9" s="35">
        <v>75</v>
      </c>
      <c r="M9" s="35">
        <v>80</v>
      </c>
      <c r="N9" s="28">
        <v>85</v>
      </c>
      <c r="O9" s="24"/>
      <c r="P9" s="35">
        <v>100</v>
      </c>
      <c r="Q9" s="35">
        <v>107.5</v>
      </c>
      <c r="R9" s="35">
        <v>112.5</v>
      </c>
      <c r="S9" s="24"/>
      <c r="T9" s="49">
        <v>292.5</v>
      </c>
      <c r="U9" s="22">
        <f>T9*F9</f>
        <v>239.85</v>
      </c>
      <c r="V9" s="50" t="s">
        <v>176</v>
      </c>
    </row>
  </sheetData>
  <mergeCells count="16">
    <mergeCell ref="A8:U8"/>
    <mergeCell ref="A1:V2"/>
    <mergeCell ref="A3:A4"/>
    <mergeCell ref="B3:B4"/>
    <mergeCell ref="C3:C4"/>
    <mergeCell ref="E3:E4"/>
    <mergeCell ref="F3:F4"/>
    <mergeCell ref="G3:G4"/>
    <mergeCell ref="H3:K3"/>
    <mergeCell ref="L3:O3"/>
    <mergeCell ref="P3:S3"/>
    <mergeCell ref="T3:T4"/>
    <mergeCell ref="U3:U4"/>
    <mergeCell ref="V3:V4"/>
    <mergeCell ref="A5:U5"/>
    <mergeCell ref="D3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7"/>
  <sheetViews>
    <sheetView workbookViewId="0">
      <selection activeCell="D24" sqref="D24"/>
    </sheetView>
  </sheetViews>
  <sheetFormatPr baseColWidth="10" defaultColWidth="8.83203125" defaultRowHeight="13"/>
  <cols>
    <col min="1" max="1" width="7" style="47" customWidth="1"/>
    <col min="2" max="2" width="27.5" style="47" customWidth="1"/>
    <col min="3" max="4" width="30.33203125" style="47" customWidth="1"/>
    <col min="5" max="5" width="15.1640625" style="47" customWidth="1"/>
    <col min="6" max="6" width="12.5" style="208" customWidth="1"/>
    <col min="7" max="7" width="34.83203125" style="47" customWidth="1"/>
    <col min="8" max="10" width="5.5" customWidth="1"/>
    <col min="11" max="11" width="5.5" style="47" customWidth="1"/>
    <col min="12" max="12" width="10.5" style="206" bestFit="1" customWidth="1"/>
    <col min="13" max="13" width="8.83203125" style="47"/>
    <col min="14" max="14" width="21.5" style="47" customWidth="1"/>
  </cols>
  <sheetData>
    <row r="1" spans="1:14" ht="29" customHeight="1">
      <c r="A1" s="229" t="s">
        <v>208</v>
      </c>
      <c r="B1" s="230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2"/>
    </row>
    <row r="2" spans="1:14" ht="62" customHeight="1" thickBo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5"/>
    </row>
    <row r="3" spans="1:14" s="200" customFormat="1" ht="12" customHeight="1">
      <c r="A3" s="312" t="s">
        <v>230</v>
      </c>
      <c r="B3" s="299" t="s">
        <v>0</v>
      </c>
      <c r="C3" s="301" t="s">
        <v>231</v>
      </c>
      <c r="D3" s="329" t="s">
        <v>188</v>
      </c>
      <c r="E3" s="301" t="s">
        <v>1</v>
      </c>
      <c r="F3" s="308" t="s">
        <v>31</v>
      </c>
      <c r="G3" s="293" t="s">
        <v>3</v>
      </c>
      <c r="H3" s="302" t="s">
        <v>224</v>
      </c>
      <c r="I3" s="302"/>
      <c r="J3" s="302"/>
      <c r="K3" s="302"/>
      <c r="L3" s="310" t="s">
        <v>14</v>
      </c>
      <c r="M3" s="293" t="s">
        <v>8</v>
      </c>
      <c r="N3" s="304" t="s">
        <v>9</v>
      </c>
    </row>
    <row r="4" spans="1:14" s="200" customFormat="1" ht="21" customHeight="1" thickBot="1">
      <c r="A4" s="313"/>
      <c r="B4" s="314"/>
      <c r="C4" s="303"/>
      <c r="D4" s="331"/>
      <c r="E4" s="303"/>
      <c r="F4" s="309"/>
      <c r="G4" s="303"/>
      <c r="H4" s="196">
        <v>1</v>
      </c>
      <c r="I4" s="196">
        <v>2</v>
      </c>
      <c r="J4" s="196">
        <v>3</v>
      </c>
      <c r="K4" s="203" t="s">
        <v>10</v>
      </c>
      <c r="L4" s="311"/>
      <c r="M4" s="303"/>
      <c r="N4" s="305"/>
    </row>
    <row r="5" spans="1:14" s="47" customFormat="1" ht="16">
      <c r="A5" s="292" t="s">
        <v>207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</row>
    <row r="6" spans="1:14" s="43" customFormat="1">
      <c r="A6" s="178" t="s">
        <v>12</v>
      </c>
      <c r="B6" s="26" t="s">
        <v>38</v>
      </c>
      <c r="C6" s="30" t="s">
        <v>51</v>
      </c>
      <c r="D6" s="30" t="s">
        <v>233</v>
      </c>
      <c r="E6" s="31">
        <v>59.75</v>
      </c>
      <c r="F6" s="188">
        <v>0.83621999999999996</v>
      </c>
      <c r="G6" s="177" t="s">
        <v>229</v>
      </c>
      <c r="H6" s="35">
        <v>40</v>
      </c>
      <c r="I6" s="80">
        <v>45</v>
      </c>
      <c r="J6" s="80">
        <v>47.5</v>
      </c>
      <c r="K6" s="130"/>
      <c r="L6" s="74">
        <v>40</v>
      </c>
      <c r="M6" s="75">
        <f>L6*F6</f>
        <v>33.448799999999999</v>
      </c>
      <c r="N6" s="30" t="s">
        <v>173</v>
      </c>
    </row>
    <row r="7" spans="1:14" s="176" customFormat="1">
      <c r="A7" s="175"/>
      <c r="B7" s="124"/>
      <c r="C7" s="65"/>
      <c r="D7" s="65"/>
      <c r="E7" s="65"/>
      <c r="F7" s="186"/>
      <c r="G7" s="201"/>
      <c r="H7" s="127"/>
      <c r="I7" s="127"/>
      <c r="J7" s="127"/>
      <c r="K7" s="127"/>
      <c r="L7" s="127"/>
      <c r="M7" s="71"/>
    </row>
    <row r="8" spans="1:14" s="176" customFormat="1" ht="16">
      <c r="A8" s="248" t="s">
        <v>42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</row>
    <row r="9" spans="1:14" s="43" customFormat="1">
      <c r="A9" s="189" t="s">
        <v>12</v>
      </c>
      <c r="B9" s="134" t="s">
        <v>89</v>
      </c>
      <c r="C9" s="99" t="s">
        <v>159</v>
      </c>
      <c r="D9" s="82" t="s">
        <v>233</v>
      </c>
      <c r="E9" s="83">
        <v>63.65</v>
      </c>
      <c r="F9" s="193">
        <v>0.78796999999999995</v>
      </c>
      <c r="G9" s="181" t="s">
        <v>229</v>
      </c>
      <c r="H9" s="86">
        <v>40</v>
      </c>
      <c r="I9" s="212">
        <v>40</v>
      </c>
      <c r="J9" s="212">
        <v>45</v>
      </c>
      <c r="K9" s="216"/>
      <c r="L9" s="214">
        <v>45</v>
      </c>
      <c r="M9" s="108">
        <f>L9*F9</f>
        <v>35.458649999999999</v>
      </c>
      <c r="N9" s="96" t="s">
        <v>172</v>
      </c>
    </row>
    <row r="10" spans="1:14" s="43" customFormat="1">
      <c r="A10" s="190" t="s">
        <v>12</v>
      </c>
      <c r="B10" s="156" t="s">
        <v>43</v>
      </c>
      <c r="C10" s="101" t="s">
        <v>90</v>
      </c>
      <c r="D10" s="89" t="s">
        <v>232</v>
      </c>
      <c r="E10" s="91">
        <v>66.75</v>
      </c>
      <c r="F10" s="194">
        <v>0.76551999999999998</v>
      </c>
      <c r="G10" s="182" t="s">
        <v>229</v>
      </c>
      <c r="H10" s="211">
        <v>47.5</v>
      </c>
      <c r="I10" s="213">
        <v>52.5</v>
      </c>
      <c r="J10" s="158">
        <v>55</v>
      </c>
      <c r="K10" s="217"/>
      <c r="L10" s="215">
        <v>52.5</v>
      </c>
      <c r="M10" s="110">
        <f>L10*F10</f>
        <v>40.189799999999998</v>
      </c>
      <c r="N10" s="98"/>
    </row>
    <row r="11" spans="1:14" s="176" customFormat="1">
      <c r="A11" s="64"/>
      <c r="B11" s="124"/>
      <c r="C11" s="65"/>
      <c r="D11" s="65"/>
      <c r="E11" s="65"/>
      <c r="F11" s="186"/>
      <c r="G11" s="65"/>
      <c r="H11" s="64"/>
      <c r="I11" s="64"/>
      <c r="J11" s="64"/>
      <c r="K11" s="64"/>
      <c r="L11" s="70"/>
      <c r="M11" s="71"/>
      <c r="N11" s="65"/>
    </row>
    <row r="12" spans="1:14" s="176" customFormat="1" ht="16">
      <c r="A12" s="248" t="s">
        <v>15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58"/>
    </row>
    <row r="13" spans="1:14" s="43" customFormat="1">
      <c r="A13" s="189" t="s">
        <v>12</v>
      </c>
      <c r="B13" s="95" t="s">
        <v>36</v>
      </c>
      <c r="C13" s="99" t="s">
        <v>96</v>
      </c>
      <c r="D13" s="82" t="s">
        <v>233</v>
      </c>
      <c r="E13" s="83">
        <v>69.95</v>
      </c>
      <c r="F13" s="193">
        <v>0.72667000000000004</v>
      </c>
      <c r="G13" s="181" t="s">
        <v>229</v>
      </c>
      <c r="H13" s="210">
        <v>40</v>
      </c>
      <c r="I13" s="212">
        <v>45</v>
      </c>
      <c r="J13" s="212">
        <v>47.5</v>
      </c>
      <c r="K13" s="216"/>
      <c r="L13" s="214">
        <v>47.5</v>
      </c>
      <c r="M13" s="108">
        <f>L13*F13</f>
        <v>34.516825000000004</v>
      </c>
      <c r="N13" s="96"/>
    </row>
    <row r="14" spans="1:14" s="43" customFormat="1">
      <c r="A14" s="190" t="s">
        <v>12</v>
      </c>
      <c r="B14" s="97" t="s">
        <v>49</v>
      </c>
      <c r="C14" s="218" t="s">
        <v>91</v>
      </c>
      <c r="D14" s="92" t="s">
        <v>232</v>
      </c>
      <c r="E14" s="90">
        <v>71.650000000000006</v>
      </c>
      <c r="F14" s="194">
        <v>0.71287</v>
      </c>
      <c r="G14" s="182" t="s">
        <v>229</v>
      </c>
      <c r="H14" s="133">
        <v>47.5</v>
      </c>
      <c r="I14" s="213">
        <v>47.5</v>
      </c>
      <c r="J14" s="158">
        <v>50</v>
      </c>
      <c r="K14" s="217"/>
      <c r="L14" s="215">
        <v>47.5</v>
      </c>
      <c r="M14" s="110">
        <f>L14*F14</f>
        <v>33.861325000000001</v>
      </c>
      <c r="N14" s="98"/>
    </row>
    <row r="15" spans="1:14" s="176" customFormat="1">
      <c r="A15" s="175"/>
      <c r="B15" s="124"/>
      <c r="C15" s="65"/>
      <c r="D15" s="65"/>
      <c r="E15" s="65"/>
      <c r="F15" s="186"/>
      <c r="G15" s="201"/>
      <c r="H15" s="127"/>
      <c r="I15" s="127"/>
      <c r="J15" s="127"/>
      <c r="K15" s="127"/>
      <c r="L15" s="127"/>
      <c r="M15" s="71"/>
    </row>
    <row r="16" spans="1:14" s="176" customFormat="1" ht="16">
      <c r="A16" s="248" t="s">
        <v>17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58"/>
    </row>
    <row r="17" spans="1:14" s="43" customFormat="1">
      <c r="A17" s="189" t="s">
        <v>12</v>
      </c>
      <c r="B17" s="95" t="s">
        <v>85</v>
      </c>
      <c r="C17" s="99" t="s">
        <v>160</v>
      </c>
      <c r="D17" s="82" t="s">
        <v>233</v>
      </c>
      <c r="E17" s="191">
        <v>78.900000000000006</v>
      </c>
      <c r="F17" s="193">
        <v>0.66410000000000002</v>
      </c>
      <c r="G17" s="181" t="s">
        <v>229</v>
      </c>
      <c r="H17" s="210">
        <v>45</v>
      </c>
      <c r="I17" s="212">
        <v>50</v>
      </c>
      <c r="J17" s="157">
        <v>52.5</v>
      </c>
      <c r="K17" s="216"/>
      <c r="L17" s="214">
        <v>50</v>
      </c>
      <c r="M17" s="108">
        <f>L17*F17</f>
        <v>33.204999999999998</v>
      </c>
      <c r="N17" s="159" t="s">
        <v>172</v>
      </c>
    </row>
    <row r="18" spans="1:14" s="43" customFormat="1">
      <c r="A18" s="163" t="s">
        <v>12</v>
      </c>
      <c r="B18" s="168" t="s">
        <v>44</v>
      </c>
      <c r="C18" s="166" t="s">
        <v>50</v>
      </c>
      <c r="D18" s="58" t="s">
        <v>232</v>
      </c>
      <c r="E18" s="202" t="s">
        <v>156</v>
      </c>
      <c r="F18" s="219">
        <v>0.65234999999999999</v>
      </c>
      <c r="G18" s="220" t="s">
        <v>229</v>
      </c>
      <c r="H18" s="60">
        <v>65</v>
      </c>
      <c r="I18" s="222">
        <v>67.5</v>
      </c>
      <c r="J18" s="222">
        <v>70</v>
      </c>
      <c r="K18" s="223"/>
      <c r="L18" s="172">
        <v>70</v>
      </c>
      <c r="M18" s="170">
        <f>F18*L18</f>
        <v>45.664499999999997</v>
      </c>
      <c r="N18" s="164"/>
    </row>
    <row r="19" spans="1:14" s="43" customFormat="1">
      <c r="A19" s="163" t="s">
        <v>16</v>
      </c>
      <c r="B19" s="168" t="s">
        <v>47</v>
      </c>
      <c r="C19" s="166" t="s">
        <v>126</v>
      </c>
      <c r="D19" s="58" t="s">
        <v>232</v>
      </c>
      <c r="E19" s="202" t="s">
        <v>117</v>
      </c>
      <c r="F19" s="219">
        <v>0.654775</v>
      </c>
      <c r="G19" s="164" t="s">
        <v>228</v>
      </c>
      <c r="H19" s="60">
        <v>57.5</v>
      </c>
      <c r="I19" s="222">
        <v>60</v>
      </c>
      <c r="J19" s="171">
        <v>65</v>
      </c>
      <c r="K19" s="223"/>
      <c r="L19" s="172">
        <v>60</v>
      </c>
      <c r="M19" s="170">
        <f>F19*L19</f>
        <v>39.286499999999997</v>
      </c>
      <c r="N19" s="164" t="s">
        <v>174</v>
      </c>
    </row>
    <row r="20" spans="1:14" s="43" customFormat="1">
      <c r="A20" s="132" t="s">
        <v>25</v>
      </c>
      <c r="B20" s="156" t="s">
        <v>57</v>
      </c>
      <c r="C20" s="101" t="s">
        <v>93</v>
      </c>
      <c r="D20" s="89" t="s">
        <v>232</v>
      </c>
      <c r="E20" s="192" t="s">
        <v>157</v>
      </c>
      <c r="F20" s="221">
        <v>0.65780000000000005</v>
      </c>
      <c r="G20" s="140" t="s">
        <v>229</v>
      </c>
      <c r="H20" s="133">
        <v>50</v>
      </c>
      <c r="I20" s="112">
        <v>50</v>
      </c>
      <c r="J20" s="158">
        <v>52.5</v>
      </c>
      <c r="K20" s="224"/>
      <c r="L20" s="142">
        <v>50</v>
      </c>
      <c r="M20" s="110">
        <f>F20*L20</f>
        <v>32.89</v>
      </c>
      <c r="N20" s="98" t="s">
        <v>172</v>
      </c>
    </row>
    <row r="21" spans="1:14" s="176" customFormat="1">
      <c r="A21" s="175"/>
      <c r="B21" s="124"/>
      <c r="C21" s="65"/>
      <c r="D21" s="65"/>
      <c r="E21" s="65"/>
      <c r="F21" s="186"/>
      <c r="G21" s="201"/>
      <c r="H21" s="127"/>
      <c r="I21" s="127"/>
      <c r="J21" s="127"/>
      <c r="K21" s="127"/>
      <c r="L21" s="127"/>
      <c r="M21" s="71"/>
    </row>
    <row r="22" spans="1:14" s="176" customFormat="1" ht="16">
      <c r="A22" s="248" t="s">
        <v>163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04"/>
    </row>
    <row r="23" spans="1:14" s="43" customFormat="1">
      <c r="A23" s="120" t="s">
        <v>12</v>
      </c>
      <c r="B23" s="30" t="s">
        <v>34</v>
      </c>
      <c r="C23" s="30" t="s">
        <v>94</v>
      </c>
      <c r="D23" s="30" t="s">
        <v>232</v>
      </c>
      <c r="E23" s="31">
        <v>109.1</v>
      </c>
      <c r="F23" s="209">
        <v>0.56379999999999997</v>
      </c>
      <c r="G23" s="30" t="s">
        <v>228</v>
      </c>
      <c r="H23" s="35">
        <v>80</v>
      </c>
      <c r="I23" s="35">
        <v>85</v>
      </c>
      <c r="J23" s="35">
        <v>90</v>
      </c>
      <c r="K23" s="120"/>
      <c r="L23" s="74">
        <v>90</v>
      </c>
      <c r="M23" s="75">
        <f>F23*L23</f>
        <v>50.741999999999997</v>
      </c>
      <c r="N23" s="30"/>
    </row>
    <row r="24" spans="1:14" s="43" customFormat="1">
      <c r="A24" s="64"/>
      <c r="B24" s="124"/>
      <c r="C24" s="65"/>
      <c r="D24" s="65"/>
      <c r="E24" s="65"/>
      <c r="F24" s="186"/>
      <c r="G24" s="65"/>
      <c r="H24" s="64"/>
      <c r="I24" s="64"/>
      <c r="J24" s="64"/>
      <c r="K24" s="64"/>
      <c r="L24" s="70"/>
      <c r="M24" s="71"/>
      <c r="N24" s="176"/>
    </row>
    <row r="25" spans="1:14" s="43" customFormat="1">
      <c r="A25" s="176"/>
      <c r="B25" s="176"/>
      <c r="C25" s="176"/>
      <c r="D25" s="176"/>
      <c r="E25" s="176"/>
      <c r="F25" s="207"/>
      <c r="G25" s="176"/>
      <c r="H25" s="176"/>
      <c r="I25" s="176"/>
      <c r="J25" s="176"/>
      <c r="K25" s="176"/>
      <c r="L25" s="205"/>
      <c r="M25" s="176"/>
      <c r="N25" s="176"/>
    </row>
    <row r="26" spans="1:14" s="43" customFormat="1">
      <c r="A26" s="176"/>
      <c r="B26" s="176"/>
      <c r="C26" s="176"/>
      <c r="D26" s="176"/>
      <c r="E26" s="176"/>
      <c r="F26" s="207"/>
      <c r="G26" s="176"/>
      <c r="K26" s="176"/>
      <c r="L26" s="205"/>
      <c r="M26" s="176"/>
      <c r="N26" s="176"/>
    </row>
    <row r="37" ht="13.5" customHeight="1"/>
  </sheetData>
  <mergeCells count="17">
    <mergeCell ref="A8:M8"/>
    <mergeCell ref="A16:M16"/>
    <mergeCell ref="A12:M12"/>
    <mergeCell ref="A5:M5"/>
    <mergeCell ref="A22:M22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M3:M4"/>
    <mergeCell ref="N3:N4"/>
    <mergeCell ref="D3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7"/>
  <sheetViews>
    <sheetView workbookViewId="0">
      <selection activeCell="D22" sqref="D22"/>
    </sheetView>
  </sheetViews>
  <sheetFormatPr baseColWidth="10" defaultColWidth="8.83203125" defaultRowHeight="13"/>
  <cols>
    <col min="1" max="1" width="6.33203125" style="47" customWidth="1"/>
    <col min="2" max="2" width="23.5" style="47" customWidth="1"/>
    <col min="3" max="4" width="29.1640625" style="47" customWidth="1"/>
    <col min="5" max="5" width="14.83203125" style="47" customWidth="1"/>
    <col min="6" max="6" width="8.83203125" style="208"/>
    <col min="7" max="7" width="35.1640625" style="47" customWidth="1"/>
    <col min="8" max="10" width="5.5" customWidth="1"/>
    <col min="11" max="11" width="4.33203125" style="47" customWidth="1"/>
    <col min="12" max="12" width="10.5" style="47" bestFit="1" customWidth="1"/>
    <col min="13" max="13" width="7.6640625" style="47" bestFit="1" customWidth="1"/>
    <col min="14" max="14" width="20.83203125" style="47" customWidth="1"/>
  </cols>
  <sheetData>
    <row r="1" spans="1:14" ht="29" customHeight="1">
      <c r="A1" s="229" t="s">
        <v>210</v>
      </c>
      <c r="B1" s="230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2"/>
    </row>
    <row r="2" spans="1:14" ht="62" customHeight="1" thickBo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5"/>
    </row>
    <row r="3" spans="1:14" ht="12" customHeight="1">
      <c r="A3" s="312" t="s">
        <v>230</v>
      </c>
      <c r="B3" s="299" t="s">
        <v>0</v>
      </c>
      <c r="C3" s="301" t="s">
        <v>231</v>
      </c>
      <c r="D3" s="329" t="s">
        <v>188</v>
      </c>
      <c r="E3" s="301" t="s">
        <v>1</v>
      </c>
      <c r="F3" s="308" t="s">
        <v>31</v>
      </c>
      <c r="G3" s="293" t="s">
        <v>3</v>
      </c>
      <c r="H3" s="302" t="s">
        <v>224</v>
      </c>
      <c r="I3" s="302"/>
      <c r="J3" s="302"/>
      <c r="K3" s="302"/>
      <c r="L3" s="310" t="s">
        <v>14</v>
      </c>
      <c r="M3" s="293" t="s">
        <v>8</v>
      </c>
      <c r="N3" s="304" t="s">
        <v>9</v>
      </c>
    </row>
    <row r="4" spans="1:14" ht="21" customHeight="1" thickBot="1">
      <c r="A4" s="313"/>
      <c r="B4" s="314"/>
      <c r="C4" s="303"/>
      <c r="D4" s="331"/>
      <c r="E4" s="303"/>
      <c r="F4" s="309"/>
      <c r="G4" s="303"/>
      <c r="H4" s="196">
        <v>1</v>
      </c>
      <c r="I4" s="196">
        <v>2</v>
      </c>
      <c r="J4" s="196">
        <v>3</v>
      </c>
      <c r="K4" s="203" t="s">
        <v>10</v>
      </c>
      <c r="L4" s="311"/>
      <c r="M4" s="303"/>
      <c r="N4" s="305"/>
    </row>
    <row r="5" spans="1:14" s="47" customFormat="1" ht="16">
      <c r="A5" s="292" t="s">
        <v>211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</row>
    <row r="6" spans="1:14" s="43" customFormat="1">
      <c r="A6" s="178" t="s">
        <v>12</v>
      </c>
      <c r="B6" s="26" t="s">
        <v>45</v>
      </c>
      <c r="C6" s="30" t="s">
        <v>171</v>
      </c>
      <c r="D6" s="30" t="s">
        <v>233</v>
      </c>
      <c r="E6" s="31">
        <v>52.5</v>
      </c>
      <c r="F6" s="188">
        <v>1.0992</v>
      </c>
      <c r="G6" s="177" t="s">
        <v>229</v>
      </c>
      <c r="H6" s="40">
        <v>20</v>
      </c>
      <c r="I6" s="40">
        <v>25</v>
      </c>
      <c r="J6" s="40">
        <v>27.5</v>
      </c>
      <c r="K6" s="130"/>
      <c r="L6" s="74">
        <v>27.5</v>
      </c>
      <c r="M6" s="75">
        <f>L6*F6</f>
        <v>30.227999999999998</v>
      </c>
      <c r="N6" s="30" t="s">
        <v>172</v>
      </c>
    </row>
    <row r="7" spans="1:14" s="176" customFormat="1">
      <c r="A7" s="175"/>
      <c r="B7" s="124"/>
      <c r="C7" s="65"/>
      <c r="D7" s="65"/>
      <c r="E7" s="65"/>
      <c r="F7" s="186"/>
      <c r="G7" s="201"/>
      <c r="H7" s="127"/>
      <c r="I7" s="127"/>
      <c r="J7" s="127"/>
      <c r="K7" s="127"/>
      <c r="L7" s="127"/>
      <c r="M7" s="71"/>
    </row>
    <row r="8" spans="1:14" s="176" customFormat="1" ht="16">
      <c r="A8" s="248" t="s">
        <v>205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</row>
    <row r="9" spans="1:14" s="43" customFormat="1">
      <c r="A9" s="178" t="s">
        <v>12</v>
      </c>
      <c r="B9" s="30" t="s">
        <v>78</v>
      </c>
      <c r="C9" s="30" t="s">
        <v>95</v>
      </c>
      <c r="D9" s="30" t="s">
        <v>233</v>
      </c>
      <c r="E9" s="31">
        <v>45.8</v>
      </c>
      <c r="F9" s="188">
        <v>1.1192</v>
      </c>
      <c r="G9" s="177" t="s">
        <v>229</v>
      </c>
      <c r="H9" s="40">
        <v>17.5</v>
      </c>
      <c r="I9" s="40">
        <v>22.5</v>
      </c>
      <c r="J9" s="80">
        <v>25</v>
      </c>
      <c r="K9" s="130"/>
      <c r="L9" s="74">
        <v>22.5</v>
      </c>
      <c r="M9" s="75">
        <f>L9*F9</f>
        <v>25.181999999999999</v>
      </c>
      <c r="N9" s="30" t="s">
        <v>172</v>
      </c>
    </row>
    <row r="10" spans="1:14" s="176" customFormat="1">
      <c r="A10" s="175"/>
      <c r="B10" s="124"/>
      <c r="C10" s="65"/>
      <c r="D10" s="65"/>
      <c r="E10" s="65"/>
      <c r="F10" s="186"/>
      <c r="G10" s="201"/>
      <c r="H10" s="127"/>
      <c r="I10" s="127"/>
      <c r="J10" s="127"/>
      <c r="K10" s="127"/>
      <c r="L10" s="127"/>
      <c r="M10" s="71"/>
    </row>
    <row r="11" spans="1:14" s="176" customFormat="1" ht="16">
      <c r="A11" s="248" t="s">
        <v>207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</row>
    <row r="12" spans="1:14" s="43" customFormat="1">
      <c r="A12" s="178" t="s">
        <v>212</v>
      </c>
      <c r="B12" s="26" t="s">
        <v>37</v>
      </c>
      <c r="C12" s="30" t="s">
        <v>59</v>
      </c>
      <c r="D12" s="30" t="s">
        <v>233</v>
      </c>
      <c r="E12" s="31">
        <v>58.95</v>
      </c>
      <c r="F12" s="188">
        <v>0.84730000000000005</v>
      </c>
      <c r="G12" s="177" t="s">
        <v>229</v>
      </c>
      <c r="H12" s="80">
        <v>45</v>
      </c>
      <c r="I12" s="80">
        <v>45</v>
      </c>
      <c r="J12" s="80">
        <v>45</v>
      </c>
      <c r="K12" s="130"/>
      <c r="L12" s="74">
        <v>0</v>
      </c>
      <c r="M12" s="75">
        <f>L12*F12</f>
        <v>0</v>
      </c>
      <c r="N12" s="30" t="s">
        <v>172</v>
      </c>
    </row>
    <row r="13" spans="1:14" s="176" customFormat="1">
      <c r="A13" s="175"/>
      <c r="B13" s="124"/>
      <c r="C13" s="65"/>
      <c r="D13" s="65"/>
      <c r="E13" s="65"/>
      <c r="F13" s="186"/>
      <c r="G13" s="201"/>
      <c r="H13" s="127"/>
      <c r="I13" s="127"/>
      <c r="J13" s="127"/>
      <c r="K13" s="127"/>
      <c r="L13" s="127"/>
      <c r="M13" s="71"/>
    </row>
    <row r="14" spans="1:14" s="176" customFormat="1" ht="16">
      <c r="A14" s="248" t="s">
        <v>42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</row>
    <row r="15" spans="1:14" s="43" customFormat="1">
      <c r="A15" s="178" t="s">
        <v>12</v>
      </c>
      <c r="B15" s="30" t="s">
        <v>43</v>
      </c>
      <c r="C15" s="30" t="s">
        <v>90</v>
      </c>
      <c r="D15" s="30" t="s">
        <v>232</v>
      </c>
      <c r="E15" s="31">
        <v>66.75</v>
      </c>
      <c r="F15" s="188">
        <v>0.75560000000000005</v>
      </c>
      <c r="G15" s="177" t="s">
        <v>229</v>
      </c>
      <c r="H15" s="40">
        <v>40</v>
      </c>
      <c r="I15" s="40">
        <v>45</v>
      </c>
      <c r="J15" s="80">
        <v>50</v>
      </c>
      <c r="K15" s="130"/>
      <c r="L15" s="74">
        <v>45</v>
      </c>
      <c r="M15" s="75">
        <f>L15*F15</f>
        <v>34.002000000000002</v>
      </c>
      <c r="N15" s="30"/>
    </row>
    <row r="16" spans="1:14" s="176" customFormat="1">
      <c r="A16" s="175"/>
      <c r="B16" s="124"/>
      <c r="C16" s="65"/>
      <c r="D16" s="65"/>
      <c r="E16" s="65"/>
      <c r="F16" s="186"/>
      <c r="G16" s="201"/>
      <c r="H16" s="127"/>
      <c r="I16" s="127"/>
      <c r="J16" s="127"/>
      <c r="K16" s="127"/>
      <c r="L16" s="127"/>
      <c r="M16" s="71"/>
    </row>
    <row r="17" spans="1:14" s="176" customFormat="1" ht="16">
      <c r="A17" s="248" t="s">
        <v>206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</row>
    <row r="18" spans="1:14" s="43" customFormat="1">
      <c r="A18" s="178" t="s">
        <v>12</v>
      </c>
      <c r="B18" s="26" t="s">
        <v>36</v>
      </c>
      <c r="C18" s="30" t="s">
        <v>96</v>
      </c>
      <c r="D18" s="30" t="s">
        <v>233</v>
      </c>
      <c r="E18" s="31">
        <v>69.95</v>
      </c>
      <c r="F18" s="188">
        <v>0.72660000000000002</v>
      </c>
      <c r="G18" s="177" t="s">
        <v>229</v>
      </c>
      <c r="H18" s="40">
        <v>45</v>
      </c>
      <c r="I18" s="40">
        <v>47.5</v>
      </c>
      <c r="J18" s="80">
        <v>50</v>
      </c>
      <c r="K18" s="180"/>
      <c r="L18" s="180">
        <v>47.5</v>
      </c>
      <c r="M18" s="75">
        <f>L18*F18</f>
        <v>34.513500000000001</v>
      </c>
      <c r="N18" s="30" t="s">
        <v>172</v>
      </c>
    </row>
    <row r="19" spans="1:14" s="176" customFormat="1">
      <c r="A19" s="175"/>
      <c r="B19" s="124"/>
      <c r="C19" s="65"/>
      <c r="D19" s="65"/>
      <c r="E19" s="65"/>
      <c r="F19" s="186"/>
      <c r="G19" s="201"/>
      <c r="H19" s="127"/>
      <c r="I19" s="127"/>
      <c r="J19" s="127"/>
      <c r="K19" s="127"/>
      <c r="L19" s="127"/>
      <c r="M19" s="71"/>
    </row>
    <row r="20" spans="1:14" s="176" customFormat="1" ht="16">
      <c r="A20" s="248" t="s">
        <v>39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</row>
    <row r="21" spans="1:14" s="43" customFormat="1">
      <c r="A21" s="178" t="s">
        <v>12</v>
      </c>
      <c r="B21" s="30" t="s">
        <v>26</v>
      </c>
      <c r="C21" s="30" t="s">
        <v>40</v>
      </c>
      <c r="D21" s="30" t="s">
        <v>232</v>
      </c>
      <c r="E21" s="31">
        <v>100</v>
      </c>
      <c r="F21" s="188">
        <v>0.58130000000000004</v>
      </c>
      <c r="G21" s="177" t="s">
        <v>229</v>
      </c>
      <c r="H21" s="40">
        <v>60</v>
      </c>
      <c r="I21" s="80">
        <v>65</v>
      </c>
      <c r="J21" s="40">
        <v>65</v>
      </c>
      <c r="K21" s="180"/>
      <c r="L21" s="74">
        <v>65</v>
      </c>
      <c r="M21" s="75">
        <f>L21*F21</f>
        <v>37.784500000000001</v>
      </c>
      <c r="N21" s="30" t="s">
        <v>172</v>
      </c>
    </row>
    <row r="22" spans="1:14" s="43" customFormat="1">
      <c r="A22" s="176"/>
      <c r="B22" s="176"/>
      <c r="C22" s="176"/>
      <c r="D22" s="176"/>
      <c r="E22" s="176"/>
      <c r="F22" s="207"/>
      <c r="G22" s="176"/>
      <c r="K22" s="176"/>
      <c r="L22" s="176"/>
      <c r="M22" s="176"/>
      <c r="N22" s="176"/>
    </row>
    <row r="23" spans="1:14" s="43" customFormat="1">
      <c r="A23" s="176"/>
      <c r="B23" s="176"/>
      <c r="C23" s="176"/>
      <c r="D23" s="176"/>
      <c r="E23" s="176"/>
      <c r="F23" s="207"/>
      <c r="G23" s="176"/>
      <c r="K23" s="176"/>
      <c r="L23" s="176"/>
      <c r="M23" s="176"/>
      <c r="N23" s="176"/>
    </row>
    <row r="24" spans="1:14" s="43" customFormat="1">
      <c r="A24" s="176"/>
      <c r="B24" s="176"/>
      <c r="C24" s="176"/>
      <c r="D24" s="176"/>
      <c r="E24" s="176"/>
      <c r="F24" s="207"/>
      <c r="G24" s="176"/>
      <c r="K24" s="176"/>
      <c r="L24" s="176"/>
      <c r="M24" s="176"/>
      <c r="N24" s="176"/>
    </row>
    <row r="25" spans="1:14" s="43" customFormat="1">
      <c r="A25" s="176"/>
      <c r="B25" s="176"/>
      <c r="C25" s="176"/>
      <c r="D25" s="176"/>
      <c r="E25" s="176"/>
      <c r="F25" s="207"/>
      <c r="G25" s="176"/>
      <c r="K25" s="176"/>
      <c r="L25" s="176"/>
      <c r="M25" s="176"/>
      <c r="N25" s="176"/>
    </row>
    <row r="26" spans="1:14" s="43" customFormat="1">
      <c r="A26" s="176"/>
      <c r="B26" s="176"/>
      <c r="C26" s="176"/>
      <c r="D26" s="176"/>
      <c r="E26" s="176"/>
      <c r="F26" s="207"/>
      <c r="G26" s="176"/>
      <c r="K26" s="176"/>
      <c r="L26" s="176"/>
      <c r="M26" s="176"/>
      <c r="N26" s="176"/>
    </row>
    <row r="27" spans="1:14" s="43" customFormat="1">
      <c r="A27" s="176"/>
      <c r="B27" s="176"/>
      <c r="C27" s="176"/>
      <c r="D27" s="176"/>
      <c r="E27" s="176"/>
      <c r="F27" s="207"/>
      <c r="G27" s="176"/>
      <c r="K27" s="176"/>
      <c r="L27" s="176"/>
      <c r="M27" s="176"/>
      <c r="N27" s="176"/>
    </row>
  </sheetData>
  <mergeCells count="18"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M3:M4"/>
    <mergeCell ref="N3:N4"/>
    <mergeCell ref="D3:D4"/>
    <mergeCell ref="A8:M8"/>
    <mergeCell ref="A11:M11"/>
    <mergeCell ref="A5:M5"/>
    <mergeCell ref="A20:M20"/>
    <mergeCell ref="A17:M17"/>
    <mergeCell ref="A14:M14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7"/>
  <sheetViews>
    <sheetView zoomScaleNormal="100" workbookViewId="0">
      <selection sqref="A1:P2"/>
    </sheetView>
  </sheetViews>
  <sheetFormatPr baseColWidth="10" defaultColWidth="8.83203125" defaultRowHeight="13"/>
  <cols>
    <col min="1" max="1" width="8.83203125" style="46"/>
    <col min="2" max="2" width="22" style="46" customWidth="1"/>
    <col min="3" max="4" width="25.6640625" style="46" customWidth="1"/>
    <col min="5" max="5" width="16.83203125" style="46" customWidth="1"/>
    <col min="6" max="6" width="15.1640625" style="46" bestFit="1" customWidth="1"/>
    <col min="7" max="7" width="33" style="46" customWidth="1"/>
    <col min="8" max="10" width="4.6640625" style="46" bestFit="1" customWidth="1"/>
    <col min="11" max="11" width="4.33203125" style="46" bestFit="1" customWidth="1"/>
    <col min="12" max="12" width="10.5" style="46" customWidth="1"/>
    <col min="13" max="13" width="12.5" style="46" customWidth="1"/>
    <col min="14" max="14" width="8.83203125" style="46"/>
    <col min="15" max="15" width="10.83203125" style="46" bestFit="1" customWidth="1"/>
    <col min="16" max="16" width="19.6640625" style="46" customWidth="1"/>
    <col min="17" max="16384" width="8.83203125" style="46"/>
  </cols>
  <sheetData>
    <row r="1" spans="1:16" ht="28" customHeight="1">
      <c r="A1" s="229" t="s">
        <v>215</v>
      </c>
      <c r="B1" s="230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2"/>
    </row>
    <row r="2" spans="1:16" ht="62" customHeight="1" thickBo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5"/>
    </row>
    <row r="3" spans="1:16" s="121" customFormat="1" ht="12" customHeight="1">
      <c r="A3" s="287" t="s">
        <v>230</v>
      </c>
      <c r="B3" s="316" t="s">
        <v>0</v>
      </c>
      <c r="C3" s="291" t="s">
        <v>231</v>
      </c>
      <c r="D3" s="327" t="s">
        <v>188</v>
      </c>
      <c r="E3" s="291" t="s">
        <v>1</v>
      </c>
      <c r="F3" s="282" t="s">
        <v>214</v>
      </c>
      <c r="G3" s="282" t="s">
        <v>3</v>
      </c>
      <c r="H3" s="318" t="s">
        <v>5</v>
      </c>
      <c r="I3" s="319"/>
      <c r="J3" s="319"/>
      <c r="K3" s="320"/>
      <c r="L3" s="321" t="s">
        <v>213</v>
      </c>
      <c r="M3" s="322"/>
      <c r="N3" s="282" t="s">
        <v>7</v>
      </c>
      <c r="O3" s="282" t="s">
        <v>8</v>
      </c>
      <c r="P3" s="284" t="s">
        <v>9</v>
      </c>
    </row>
    <row r="4" spans="1:16" s="121" customFormat="1" ht="22" customHeight="1" thickBot="1">
      <c r="A4" s="288"/>
      <c r="B4" s="317"/>
      <c r="C4" s="283"/>
      <c r="D4" s="328"/>
      <c r="E4" s="283"/>
      <c r="F4" s="283"/>
      <c r="G4" s="283"/>
      <c r="H4" s="225">
        <v>1</v>
      </c>
      <c r="I4" s="225">
        <v>2</v>
      </c>
      <c r="J4" s="225">
        <v>3</v>
      </c>
      <c r="K4" s="123" t="s">
        <v>10</v>
      </c>
      <c r="L4" s="226" t="s">
        <v>32</v>
      </c>
      <c r="M4" s="227" t="s">
        <v>33</v>
      </c>
      <c r="N4" s="315"/>
      <c r="O4" s="283"/>
      <c r="P4" s="285"/>
    </row>
    <row r="5" spans="1:16" ht="16">
      <c r="A5" s="247" t="s">
        <v>97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53"/>
    </row>
    <row r="6" spans="1:16" ht="13" customHeight="1">
      <c r="A6" s="29">
        <v>1</v>
      </c>
      <c r="B6" s="30" t="s">
        <v>21</v>
      </c>
      <c r="C6" s="30" t="s">
        <v>58</v>
      </c>
      <c r="D6" s="30" t="s">
        <v>232</v>
      </c>
      <c r="E6" s="31">
        <v>49.1</v>
      </c>
      <c r="F6" s="11" t="s">
        <v>133</v>
      </c>
      <c r="G6" s="33" t="s">
        <v>229</v>
      </c>
      <c r="H6" s="35">
        <v>77.5</v>
      </c>
      <c r="I6" s="35">
        <v>80</v>
      </c>
      <c r="J6" s="35">
        <v>85</v>
      </c>
      <c r="K6" s="29"/>
      <c r="L6" s="74">
        <v>50</v>
      </c>
      <c r="M6" s="187">
        <v>26</v>
      </c>
      <c r="N6" s="15">
        <v>111</v>
      </c>
      <c r="O6" s="22">
        <f>N6*F6</f>
        <v>1803.6855</v>
      </c>
      <c r="P6" s="50" t="s">
        <v>172</v>
      </c>
    </row>
    <row r="7" spans="1:16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</sheetData>
  <mergeCells count="14">
    <mergeCell ref="N3:N4"/>
    <mergeCell ref="O3:O4"/>
    <mergeCell ref="P3:P4"/>
    <mergeCell ref="A5:O5"/>
    <mergeCell ref="A1:P2"/>
    <mergeCell ref="A3:A4"/>
    <mergeCell ref="B3:B4"/>
    <mergeCell ref="C3:C4"/>
    <mergeCell ref="E3:E4"/>
    <mergeCell ref="F3:F4"/>
    <mergeCell ref="G3:G4"/>
    <mergeCell ref="H3:K3"/>
    <mergeCell ref="L3:M3"/>
    <mergeCell ref="D3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7"/>
  <sheetViews>
    <sheetView tabSelected="1" workbookViewId="0">
      <selection sqref="A1:P2"/>
    </sheetView>
  </sheetViews>
  <sheetFormatPr baseColWidth="10" defaultColWidth="8.83203125" defaultRowHeight="13"/>
  <cols>
    <col min="1" max="1" width="8.83203125" style="46"/>
    <col min="2" max="2" width="22.33203125" style="46" customWidth="1"/>
    <col min="3" max="4" width="27.5" style="46" customWidth="1"/>
    <col min="5" max="5" width="17" style="46" customWidth="1"/>
    <col min="6" max="6" width="15.1640625" style="46" bestFit="1" customWidth="1"/>
    <col min="7" max="7" width="33.33203125" style="46" customWidth="1"/>
    <col min="8" max="10" width="4.6640625" style="46" bestFit="1" customWidth="1"/>
    <col min="11" max="11" width="4.33203125" style="46" bestFit="1" customWidth="1"/>
    <col min="12" max="12" width="11.1640625" style="46" customWidth="1"/>
    <col min="13" max="13" width="10.83203125" style="46" customWidth="1"/>
    <col min="14" max="14" width="10.1640625" style="46" customWidth="1"/>
    <col min="15" max="15" width="10.33203125" style="46" customWidth="1"/>
    <col min="16" max="16" width="20.5" style="46" customWidth="1"/>
    <col min="17" max="16384" width="8.83203125" style="46"/>
  </cols>
  <sheetData>
    <row r="1" spans="1:16" ht="29.25" customHeight="1">
      <c r="A1" s="229" t="s">
        <v>215</v>
      </c>
      <c r="B1" s="230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2"/>
    </row>
    <row r="2" spans="1:16" ht="62" customHeight="1" thickBo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5"/>
    </row>
    <row r="3" spans="1:16" ht="12" customHeight="1">
      <c r="A3" s="287" t="s">
        <v>230</v>
      </c>
      <c r="B3" s="316" t="s">
        <v>0</v>
      </c>
      <c r="C3" s="291" t="s">
        <v>231</v>
      </c>
      <c r="D3" s="327" t="s">
        <v>188</v>
      </c>
      <c r="E3" s="291" t="s">
        <v>1</v>
      </c>
      <c r="F3" s="282" t="s">
        <v>214</v>
      </c>
      <c r="G3" s="282" t="s">
        <v>3</v>
      </c>
      <c r="H3" s="318" t="s">
        <v>5</v>
      </c>
      <c r="I3" s="319"/>
      <c r="J3" s="319"/>
      <c r="K3" s="320"/>
      <c r="L3" s="321" t="s">
        <v>213</v>
      </c>
      <c r="M3" s="322"/>
      <c r="N3" s="282" t="s">
        <v>7</v>
      </c>
      <c r="O3" s="282" t="s">
        <v>8</v>
      </c>
      <c r="P3" s="284" t="s">
        <v>9</v>
      </c>
    </row>
    <row r="4" spans="1:16" ht="20" customHeight="1" thickBot="1">
      <c r="A4" s="288"/>
      <c r="B4" s="317"/>
      <c r="C4" s="283"/>
      <c r="D4" s="328"/>
      <c r="E4" s="283"/>
      <c r="F4" s="283"/>
      <c r="G4" s="283"/>
      <c r="H4" s="225">
        <v>1</v>
      </c>
      <c r="I4" s="225">
        <v>2</v>
      </c>
      <c r="J4" s="225">
        <v>3</v>
      </c>
      <c r="K4" s="123" t="s">
        <v>10</v>
      </c>
      <c r="L4" s="226" t="s">
        <v>32</v>
      </c>
      <c r="M4" s="227" t="s">
        <v>33</v>
      </c>
      <c r="N4" s="315"/>
      <c r="O4" s="283"/>
      <c r="P4" s="285"/>
    </row>
    <row r="5" spans="1:16" ht="16">
      <c r="A5" s="247" t="s">
        <v>99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53"/>
    </row>
    <row r="6" spans="1:16" ht="13" customHeight="1">
      <c r="A6" s="34">
        <v>1</v>
      </c>
      <c r="B6" s="30" t="s">
        <v>98</v>
      </c>
      <c r="C6" s="30" t="s">
        <v>102</v>
      </c>
      <c r="D6" s="30" t="s">
        <v>233</v>
      </c>
      <c r="E6" s="42">
        <v>68.849999999999994</v>
      </c>
      <c r="F6" s="29">
        <v>0.66990000000000005</v>
      </c>
      <c r="G6" s="33" t="s">
        <v>227</v>
      </c>
      <c r="H6" s="35">
        <v>82.5</v>
      </c>
      <c r="I6" s="35">
        <v>87.5</v>
      </c>
      <c r="J6" s="35">
        <v>90</v>
      </c>
      <c r="K6" s="29"/>
      <c r="L6" s="74">
        <v>35</v>
      </c>
      <c r="M6" s="187">
        <v>54</v>
      </c>
      <c r="N6" s="15">
        <v>144</v>
      </c>
      <c r="O6" s="22">
        <f>N6*F6</f>
        <v>1326.402</v>
      </c>
      <c r="P6" s="50" t="s">
        <v>175</v>
      </c>
    </row>
    <row r="7" spans="1:16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</sheetData>
  <mergeCells count="14">
    <mergeCell ref="N3:N4"/>
    <mergeCell ref="O3:O4"/>
    <mergeCell ref="P3:P4"/>
    <mergeCell ref="A5:O5"/>
    <mergeCell ref="A1:P2"/>
    <mergeCell ref="A3:A4"/>
    <mergeCell ref="B3:B4"/>
    <mergeCell ref="C3:C4"/>
    <mergeCell ref="E3:E4"/>
    <mergeCell ref="F3:F4"/>
    <mergeCell ref="G3:G4"/>
    <mergeCell ref="H3:K3"/>
    <mergeCell ref="L3:M3"/>
    <mergeCell ref="D3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"/>
  <sheetViews>
    <sheetView workbookViewId="0">
      <selection activeCell="D23" sqref="D23"/>
    </sheetView>
  </sheetViews>
  <sheetFormatPr baseColWidth="10" defaultColWidth="8.83203125" defaultRowHeight="13"/>
  <cols>
    <col min="1" max="1" width="6.83203125" style="67" customWidth="1"/>
    <col min="2" max="2" width="26.83203125" style="51" customWidth="1"/>
    <col min="3" max="4" width="31.33203125" style="51" customWidth="1"/>
    <col min="5" max="5" width="16.1640625" style="51" customWidth="1"/>
    <col min="6" max="6" width="8.83203125" style="51"/>
    <col min="7" max="7" width="38.1640625" style="51" customWidth="1"/>
    <col min="8" max="10" width="5.5" style="46" customWidth="1"/>
    <col min="11" max="11" width="4.33203125" style="46" bestFit="1" customWidth="1"/>
    <col min="12" max="14" width="5.5" style="46" customWidth="1"/>
    <col min="15" max="15" width="4.33203125" style="46" bestFit="1" customWidth="1"/>
    <col min="16" max="18" width="5.5" style="46" customWidth="1"/>
    <col min="19" max="19" width="4.33203125" style="51" bestFit="1" customWidth="1"/>
    <col min="20" max="20" width="7.6640625" style="51" customWidth="1"/>
    <col min="21" max="21" width="8.6640625" style="51" bestFit="1" customWidth="1"/>
    <col min="22" max="22" width="18.5" style="51" customWidth="1"/>
    <col min="23" max="16384" width="8.83203125" style="46"/>
  </cols>
  <sheetData>
    <row r="1" spans="1:22" ht="29" customHeight="1">
      <c r="A1" s="229" t="s">
        <v>217</v>
      </c>
      <c r="B1" s="230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2"/>
    </row>
    <row r="2" spans="1:22" ht="62" customHeight="1" thickBo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5"/>
    </row>
    <row r="3" spans="1:22" ht="12" customHeight="1">
      <c r="A3" s="253" t="s">
        <v>230</v>
      </c>
      <c r="B3" s="249" t="s">
        <v>0</v>
      </c>
      <c r="C3" s="255" t="s">
        <v>231</v>
      </c>
      <c r="D3" s="324" t="s">
        <v>188</v>
      </c>
      <c r="E3" s="255" t="s">
        <v>35</v>
      </c>
      <c r="F3" s="249" t="s">
        <v>2</v>
      </c>
      <c r="G3" s="249" t="s">
        <v>3</v>
      </c>
      <c r="H3" s="244" t="s">
        <v>4</v>
      </c>
      <c r="I3" s="244"/>
      <c r="J3" s="244"/>
      <c r="K3" s="244"/>
      <c r="L3" s="244" t="s">
        <v>5</v>
      </c>
      <c r="M3" s="244"/>
      <c r="N3" s="244"/>
      <c r="O3" s="244"/>
      <c r="P3" s="244" t="s">
        <v>6</v>
      </c>
      <c r="Q3" s="244"/>
      <c r="R3" s="244"/>
      <c r="S3" s="244"/>
      <c r="T3" s="249" t="s">
        <v>7</v>
      </c>
      <c r="U3" s="249" t="s">
        <v>8</v>
      </c>
      <c r="V3" s="251" t="s">
        <v>9</v>
      </c>
    </row>
    <row r="4" spans="1:22" ht="21" customHeight="1" thickBot="1">
      <c r="A4" s="254"/>
      <c r="B4" s="250"/>
      <c r="C4" s="256"/>
      <c r="D4" s="256"/>
      <c r="E4" s="256"/>
      <c r="F4" s="250"/>
      <c r="G4" s="250"/>
      <c r="H4" s="48" t="s">
        <v>12</v>
      </c>
      <c r="I4" s="48" t="s">
        <v>16</v>
      </c>
      <c r="J4" s="48" t="s">
        <v>25</v>
      </c>
      <c r="K4" s="48" t="s">
        <v>10</v>
      </c>
      <c r="L4" s="48" t="s">
        <v>12</v>
      </c>
      <c r="M4" s="48" t="s">
        <v>16</v>
      </c>
      <c r="N4" s="48" t="s">
        <v>25</v>
      </c>
      <c r="O4" s="48" t="s">
        <v>10</v>
      </c>
      <c r="P4" s="48" t="s">
        <v>12</v>
      </c>
      <c r="Q4" s="48" t="s">
        <v>16</v>
      </c>
      <c r="R4" s="48" t="s">
        <v>25</v>
      </c>
      <c r="S4" s="69" t="s">
        <v>10</v>
      </c>
      <c r="T4" s="250"/>
      <c r="U4" s="250"/>
      <c r="V4" s="252"/>
    </row>
    <row r="5" spans="1:22" s="51" customFormat="1" ht="16">
      <c r="A5" s="228" t="s">
        <v>22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68"/>
    </row>
    <row r="6" spans="1:22" s="61" customFormat="1" ht="13" customHeight="1">
      <c r="A6" s="73">
        <v>1</v>
      </c>
      <c r="B6" s="26" t="s">
        <v>61</v>
      </c>
      <c r="C6" s="30" t="s">
        <v>103</v>
      </c>
      <c r="D6" s="30" t="s">
        <v>232</v>
      </c>
      <c r="E6" s="31">
        <v>50.4</v>
      </c>
      <c r="F6" s="42">
        <v>1.2768999999999999</v>
      </c>
      <c r="G6" s="36" t="s">
        <v>225</v>
      </c>
      <c r="H6" s="35">
        <v>70</v>
      </c>
      <c r="I6" s="35">
        <v>72.5</v>
      </c>
      <c r="J6" s="35">
        <v>75</v>
      </c>
      <c r="K6" s="29"/>
      <c r="L6" s="35">
        <v>40</v>
      </c>
      <c r="M6" s="35">
        <v>42.5</v>
      </c>
      <c r="N6" s="35">
        <v>45</v>
      </c>
      <c r="O6" s="29"/>
      <c r="P6" s="35">
        <v>85</v>
      </c>
      <c r="Q6" s="35">
        <v>90</v>
      </c>
      <c r="R6" s="35">
        <v>95</v>
      </c>
      <c r="S6" s="42"/>
      <c r="T6" s="74">
        <v>215</v>
      </c>
      <c r="U6" s="75">
        <f>T6*F6</f>
        <v>274.5335</v>
      </c>
      <c r="V6" s="76" t="s">
        <v>179</v>
      </c>
    </row>
    <row r="7" spans="1:22" s="63" customFormat="1">
      <c r="A7" s="64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2" s="63" customFormat="1" ht="16">
      <c r="A8" s="248" t="s">
        <v>24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</row>
    <row r="9" spans="1:22" s="61" customFormat="1" ht="13" customHeight="1">
      <c r="A9" s="77">
        <v>1</v>
      </c>
      <c r="B9" s="26" t="s">
        <v>63</v>
      </c>
      <c r="C9" s="30" t="s">
        <v>164</v>
      </c>
      <c r="D9" s="30" t="s">
        <v>233</v>
      </c>
      <c r="E9" s="31">
        <v>53.6</v>
      </c>
      <c r="F9" s="78">
        <v>0.95099999999999996</v>
      </c>
      <c r="G9" s="36" t="s">
        <v>225</v>
      </c>
      <c r="H9" s="35">
        <v>95</v>
      </c>
      <c r="I9" s="35">
        <v>100</v>
      </c>
      <c r="J9" s="35">
        <v>105</v>
      </c>
      <c r="K9" s="24"/>
      <c r="L9" s="35">
        <v>60</v>
      </c>
      <c r="M9" s="35">
        <v>62.5</v>
      </c>
      <c r="N9" s="35">
        <v>65</v>
      </c>
      <c r="O9" s="24"/>
      <c r="P9" s="35">
        <v>120</v>
      </c>
      <c r="Q9" s="35">
        <v>125</v>
      </c>
      <c r="R9" s="35">
        <v>130</v>
      </c>
      <c r="S9" s="32"/>
      <c r="T9" s="79">
        <v>300</v>
      </c>
      <c r="U9" s="75">
        <f>T9*F9</f>
        <v>285.3</v>
      </c>
      <c r="V9" s="76" t="s">
        <v>179</v>
      </c>
    </row>
    <row r="10" spans="1:22" s="63" customFormat="1">
      <c r="A10" s="64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</row>
    <row r="11" spans="1:22" s="63" customFormat="1" ht="16">
      <c r="A11" s="248" t="s">
        <v>18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</row>
    <row r="12" spans="1:22" s="61" customFormat="1" ht="13" customHeight="1">
      <c r="A12" s="77">
        <v>1</v>
      </c>
      <c r="B12" s="26" t="s">
        <v>64</v>
      </c>
      <c r="C12" s="30" t="s">
        <v>115</v>
      </c>
      <c r="D12" s="30" t="s">
        <v>233</v>
      </c>
      <c r="E12" s="32">
        <v>58.35</v>
      </c>
      <c r="F12" s="32">
        <v>0.87450000000000006</v>
      </c>
      <c r="G12" s="36" t="s">
        <v>226</v>
      </c>
      <c r="H12" s="35">
        <v>80</v>
      </c>
      <c r="I12" s="35">
        <v>90</v>
      </c>
      <c r="J12" s="80">
        <v>92.5</v>
      </c>
      <c r="K12" s="24"/>
      <c r="L12" s="35">
        <v>50</v>
      </c>
      <c r="M12" s="35">
        <v>55</v>
      </c>
      <c r="N12" s="80">
        <v>60</v>
      </c>
      <c r="O12" s="24"/>
      <c r="P12" s="35">
        <v>90</v>
      </c>
      <c r="Q12" s="35">
        <v>95</v>
      </c>
      <c r="R12" s="35">
        <v>100</v>
      </c>
      <c r="S12" s="32"/>
      <c r="T12" s="79">
        <v>245</v>
      </c>
      <c r="U12" s="75">
        <f>T12*F12</f>
        <v>214.25250000000003</v>
      </c>
      <c r="V12" s="76" t="s">
        <v>176</v>
      </c>
    </row>
    <row r="13" spans="1:22" s="63" customFormat="1">
      <c r="A13" s="64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</row>
    <row r="14" spans="1:22" s="63" customFormat="1" ht="16">
      <c r="A14" s="248" t="s">
        <v>13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</row>
    <row r="15" spans="1:22" s="61" customFormat="1" ht="13" customHeight="1">
      <c r="A15" s="77">
        <v>1</v>
      </c>
      <c r="B15" s="26" t="s">
        <v>66</v>
      </c>
      <c r="C15" s="30" t="s">
        <v>110</v>
      </c>
      <c r="D15" s="30" t="s">
        <v>233</v>
      </c>
      <c r="E15" s="32">
        <v>67.45</v>
      </c>
      <c r="F15" s="78">
        <v>0.77100000000000002</v>
      </c>
      <c r="G15" s="36" t="s">
        <v>227</v>
      </c>
      <c r="H15" s="35">
        <v>95</v>
      </c>
      <c r="I15" s="35">
        <v>100</v>
      </c>
      <c r="J15" s="35">
        <v>102.5</v>
      </c>
      <c r="K15" s="24"/>
      <c r="L15" s="35">
        <v>60</v>
      </c>
      <c r="M15" s="35">
        <v>62.5</v>
      </c>
      <c r="N15" s="80">
        <v>65</v>
      </c>
      <c r="O15" s="24"/>
      <c r="P15" s="35">
        <v>120</v>
      </c>
      <c r="Q15" s="35">
        <v>130</v>
      </c>
      <c r="R15" s="35">
        <v>140</v>
      </c>
      <c r="S15" s="32"/>
      <c r="T15" s="79">
        <v>305</v>
      </c>
      <c r="U15" s="75">
        <f>T15*F15</f>
        <v>235.155</v>
      </c>
      <c r="V15" s="76" t="s">
        <v>175</v>
      </c>
    </row>
    <row r="16" spans="1:22" s="63" customFormat="1">
      <c r="A16" s="64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</row>
    <row r="17" spans="1:22" s="63" customFormat="1" ht="16">
      <c r="A17" s="248" t="s">
        <v>183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</row>
    <row r="18" spans="1:22" s="61" customFormat="1" ht="13" customHeight="1">
      <c r="A18" s="81">
        <v>1</v>
      </c>
      <c r="B18" s="95" t="s">
        <v>68</v>
      </c>
      <c r="C18" s="99" t="s">
        <v>105</v>
      </c>
      <c r="D18" s="82" t="s">
        <v>232</v>
      </c>
      <c r="E18" s="83">
        <v>85</v>
      </c>
      <c r="F18" s="103">
        <v>0.6583</v>
      </c>
      <c r="G18" s="84" t="s">
        <v>225</v>
      </c>
      <c r="H18" s="107">
        <v>135</v>
      </c>
      <c r="I18" s="85">
        <v>140</v>
      </c>
      <c r="J18" s="111">
        <v>145</v>
      </c>
      <c r="K18" s="115"/>
      <c r="L18" s="111">
        <v>100</v>
      </c>
      <c r="M18" s="107">
        <v>105</v>
      </c>
      <c r="N18" s="86">
        <v>107.5</v>
      </c>
      <c r="O18" s="115"/>
      <c r="P18" s="107">
        <v>140</v>
      </c>
      <c r="Q18" s="104">
        <v>147.5</v>
      </c>
      <c r="R18" s="104">
        <v>155</v>
      </c>
      <c r="S18" s="100"/>
      <c r="T18" s="113">
        <v>405</v>
      </c>
      <c r="U18" s="108">
        <f>T18*F18</f>
        <v>266.61149999999998</v>
      </c>
      <c r="V18" s="87" t="s">
        <v>179</v>
      </c>
    </row>
    <row r="19" spans="1:22" s="61" customFormat="1" ht="13" customHeight="1">
      <c r="A19" s="88">
        <v>2</v>
      </c>
      <c r="B19" s="97" t="s">
        <v>67</v>
      </c>
      <c r="C19" s="101" t="s">
        <v>165</v>
      </c>
      <c r="D19" s="89" t="s">
        <v>232</v>
      </c>
      <c r="E19" s="90">
        <v>84.9</v>
      </c>
      <c r="F19" s="105">
        <v>0.65880000000000005</v>
      </c>
      <c r="G19" s="92" t="s">
        <v>228</v>
      </c>
      <c r="H19" s="109">
        <v>105</v>
      </c>
      <c r="I19" s="93">
        <v>115</v>
      </c>
      <c r="J19" s="112">
        <v>125</v>
      </c>
      <c r="K19" s="116"/>
      <c r="L19" s="112">
        <v>95</v>
      </c>
      <c r="M19" s="109">
        <v>100</v>
      </c>
      <c r="N19" s="93">
        <v>105</v>
      </c>
      <c r="O19" s="116"/>
      <c r="P19" s="117"/>
      <c r="Q19" s="106">
        <v>130</v>
      </c>
      <c r="R19" s="106">
        <v>145</v>
      </c>
      <c r="S19" s="102"/>
      <c r="T19" s="114">
        <v>375</v>
      </c>
      <c r="U19" s="110">
        <f>T19*F19</f>
        <v>247.05</v>
      </c>
      <c r="V19" s="94" t="s">
        <v>180</v>
      </c>
    </row>
    <row r="20" spans="1:22" s="63" customFormat="1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</row>
    <row r="21" spans="1:22" s="63" customFormat="1" ht="16">
      <c r="A21" s="248" t="s">
        <v>39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</row>
    <row r="22" spans="1:22" s="61" customFormat="1" ht="13" customHeight="1">
      <c r="A22" s="77">
        <v>1</v>
      </c>
      <c r="B22" s="26" t="s">
        <v>69</v>
      </c>
      <c r="C22" s="30" t="s">
        <v>118</v>
      </c>
      <c r="D22" s="30" t="s">
        <v>232</v>
      </c>
      <c r="E22" s="31">
        <v>98.3</v>
      </c>
      <c r="F22" s="32">
        <v>0.6129</v>
      </c>
      <c r="G22" s="36" t="s">
        <v>225</v>
      </c>
      <c r="H22" s="35">
        <v>140</v>
      </c>
      <c r="I22" s="35">
        <v>147.5</v>
      </c>
      <c r="J22" s="35">
        <v>155</v>
      </c>
      <c r="K22" s="24"/>
      <c r="L22" s="35">
        <v>100</v>
      </c>
      <c r="M22" s="35">
        <v>107.5</v>
      </c>
      <c r="N22" s="35">
        <v>115</v>
      </c>
      <c r="O22" s="24"/>
      <c r="P22" s="35">
        <v>140</v>
      </c>
      <c r="Q22" s="35">
        <v>150</v>
      </c>
      <c r="R22" s="35">
        <v>160</v>
      </c>
      <c r="S22" s="32"/>
      <c r="T22" s="79">
        <v>430</v>
      </c>
      <c r="U22" s="75">
        <f>T22*F22</f>
        <v>263.54700000000003</v>
      </c>
      <c r="V22" s="76"/>
    </row>
    <row r="23" spans="1:22" s="61" customFormat="1">
      <c r="A23" s="66"/>
      <c r="B23" s="63"/>
      <c r="C23" s="63"/>
      <c r="D23" s="63"/>
      <c r="E23" s="63"/>
      <c r="F23" s="63"/>
      <c r="G23" s="63"/>
      <c r="S23" s="63"/>
      <c r="T23" s="63"/>
      <c r="U23" s="63"/>
      <c r="V23" s="63"/>
    </row>
    <row r="24" spans="1:22" s="61" customFormat="1">
      <c r="A24" s="66"/>
      <c r="B24" s="63"/>
      <c r="C24" s="63"/>
      <c r="D24" s="63"/>
      <c r="E24" s="63"/>
      <c r="F24" s="63"/>
      <c r="G24" s="63"/>
      <c r="S24" s="63"/>
      <c r="T24" s="63"/>
      <c r="U24" s="63"/>
      <c r="V24" s="63"/>
    </row>
    <row r="25" spans="1:22" s="61" customFormat="1">
      <c r="A25" s="66"/>
      <c r="B25" s="63"/>
      <c r="C25" s="63"/>
      <c r="D25" s="63"/>
      <c r="E25" s="63"/>
      <c r="F25" s="63"/>
      <c r="G25" s="63"/>
      <c r="S25" s="63"/>
      <c r="T25" s="63"/>
      <c r="U25" s="63"/>
      <c r="V25" s="63"/>
    </row>
    <row r="26" spans="1:22" s="61" customFormat="1">
      <c r="A26" s="66"/>
      <c r="B26" s="63"/>
      <c r="C26" s="63"/>
      <c r="D26" s="63"/>
      <c r="E26" s="63"/>
      <c r="F26" s="63"/>
      <c r="G26" s="63"/>
      <c r="S26" s="63"/>
      <c r="T26" s="63"/>
      <c r="U26" s="63"/>
      <c r="V26" s="63"/>
    </row>
  </sheetData>
  <mergeCells count="20">
    <mergeCell ref="V3:V4"/>
    <mergeCell ref="A5:U5"/>
    <mergeCell ref="A1:V2"/>
    <mergeCell ref="A3:A4"/>
    <mergeCell ref="B3:B4"/>
    <mergeCell ref="C3:C4"/>
    <mergeCell ref="E3:E4"/>
    <mergeCell ref="F3:F4"/>
    <mergeCell ref="G3:G4"/>
    <mergeCell ref="H3:K3"/>
    <mergeCell ref="L3:O3"/>
    <mergeCell ref="P3:S3"/>
    <mergeCell ref="T3:T4"/>
    <mergeCell ref="D3:D4"/>
    <mergeCell ref="A17:U17"/>
    <mergeCell ref="A21:U21"/>
    <mergeCell ref="U3:U4"/>
    <mergeCell ref="A8:U8"/>
    <mergeCell ref="A11:U11"/>
    <mergeCell ref="A14:U1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6"/>
  <sheetViews>
    <sheetView workbookViewId="0">
      <selection activeCell="D16" sqref="D16"/>
    </sheetView>
  </sheetViews>
  <sheetFormatPr baseColWidth="10" defaultColWidth="8.83203125" defaultRowHeight="13"/>
  <cols>
    <col min="1" max="1" width="8.83203125" style="51"/>
    <col min="2" max="2" width="23.83203125" style="51" customWidth="1"/>
    <col min="3" max="4" width="26.83203125" style="51" customWidth="1"/>
    <col min="5" max="5" width="16" style="51" customWidth="1"/>
    <col min="6" max="6" width="8.83203125" style="51"/>
    <col min="7" max="7" width="30.5" style="51" customWidth="1"/>
    <col min="8" max="10" width="5.5" style="46" customWidth="1"/>
    <col min="11" max="11" width="4.33203125" style="51" bestFit="1" customWidth="1"/>
    <col min="12" max="14" width="5.5" style="46" customWidth="1"/>
    <col min="15" max="15" width="4.33203125" style="51" bestFit="1" customWidth="1"/>
    <col min="16" max="16" width="7.1640625" style="51" bestFit="1" customWidth="1"/>
    <col min="17" max="17" width="8.6640625" style="51" bestFit="1" customWidth="1"/>
    <col min="18" max="18" width="20.5" style="51" customWidth="1"/>
    <col min="19" max="16384" width="8.83203125" style="46"/>
  </cols>
  <sheetData>
    <row r="1" spans="1:18" ht="29" customHeight="1">
      <c r="A1" s="261" t="s">
        <v>218</v>
      </c>
      <c r="B1" s="262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4"/>
    </row>
    <row r="2" spans="1:18" ht="62" customHeight="1" thickBot="1">
      <c r="A2" s="265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66"/>
    </row>
    <row r="3" spans="1:18" ht="12" customHeight="1">
      <c r="A3" s="267" t="s">
        <v>230</v>
      </c>
      <c r="B3" s="249" t="s">
        <v>0</v>
      </c>
      <c r="C3" s="255" t="s">
        <v>231</v>
      </c>
      <c r="D3" s="324" t="s">
        <v>188</v>
      </c>
      <c r="E3" s="255" t="s">
        <v>35</v>
      </c>
      <c r="F3" s="249" t="s">
        <v>2</v>
      </c>
      <c r="G3" s="249" t="s">
        <v>3</v>
      </c>
      <c r="H3" s="257" t="s">
        <v>5</v>
      </c>
      <c r="I3" s="257"/>
      <c r="J3" s="257"/>
      <c r="K3" s="257"/>
      <c r="L3" s="257" t="s">
        <v>6</v>
      </c>
      <c r="M3" s="257"/>
      <c r="N3" s="257"/>
      <c r="O3" s="257"/>
      <c r="P3" s="249" t="s">
        <v>7</v>
      </c>
      <c r="Q3" s="249" t="s">
        <v>8</v>
      </c>
      <c r="R3" s="259" t="s">
        <v>9</v>
      </c>
    </row>
    <row r="4" spans="1:18" ht="21" customHeight="1" thickBot="1">
      <c r="A4" s="268"/>
      <c r="B4" s="258"/>
      <c r="C4" s="269"/>
      <c r="D4" s="269"/>
      <c r="E4" s="269"/>
      <c r="F4" s="258"/>
      <c r="G4" s="258"/>
      <c r="H4" s="118" t="s">
        <v>12</v>
      </c>
      <c r="I4" s="118" t="s">
        <v>16</v>
      </c>
      <c r="J4" s="118" t="s">
        <v>25</v>
      </c>
      <c r="K4" s="119" t="s">
        <v>10</v>
      </c>
      <c r="L4" s="118" t="s">
        <v>12</v>
      </c>
      <c r="M4" s="118" t="s">
        <v>16</v>
      </c>
      <c r="N4" s="118" t="s">
        <v>25</v>
      </c>
      <c r="O4" s="119" t="s">
        <v>10</v>
      </c>
      <c r="P4" s="258"/>
      <c r="Q4" s="258"/>
      <c r="R4" s="260"/>
    </row>
    <row r="5" spans="1:18" s="63" customFormat="1" ht="16">
      <c r="A5" s="248" t="s">
        <v>22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</row>
    <row r="6" spans="1:18" s="61" customFormat="1" ht="13" customHeight="1">
      <c r="A6" s="120" t="s">
        <v>12</v>
      </c>
      <c r="B6" s="30" t="s">
        <v>88</v>
      </c>
      <c r="C6" s="30" t="s">
        <v>54</v>
      </c>
      <c r="D6" s="30" t="s">
        <v>232</v>
      </c>
      <c r="E6" s="31">
        <v>48.85</v>
      </c>
      <c r="F6" s="30" t="s">
        <v>134</v>
      </c>
      <c r="G6" s="30" t="s">
        <v>228</v>
      </c>
      <c r="H6" s="35">
        <v>30</v>
      </c>
      <c r="I6" s="35">
        <v>35</v>
      </c>
      <c r="J6" s="80">
        <v>37.5</v>
      </c>
      <c r="K6" s="42"/>
      <c r="L6" s="35">
        <v>50</v>
      </c>
      <c r="M6" s="35">
        <v>60</v>
      </c>
      <c r="N6" s="35">
        <v>70</v>
      </c>
      <c r="O6" s="42"/>
      <c r="P6" s="74">
        <v>105</v>
      </c>
      <c r="Q6" s="75">
        <f>P6*F6</f>
        <v>137.16149999999999</v>
      </c>
      <c r="R6" s="76" t="s">
        <v>74</v>
      </c>
    </row>
    <row r="7" spans="1:18" s="63" customForma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63" customFormat="1" ht="16">
      <c r="A8" s="248" t="s">
        <v>24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</row>
    <row r="9" spans="1:18" s="61" customFormat="1" ht="13" customHeight="1">
      <c r="A9" s="120" t="s">
        <v>12</v>
      </c>
      <c r="B9" s="26" t="s">
        <v>55</v>
      </c>
      <c r="C9" s="36" t="s">
        <v>56</v>
      </c>
      <c r="D9" s="36" t="s">
        <v>232</v>
      </c>
      <c r="E9" s="32">
        <v>53.65</v>
      </c>
      <c r="F9" s="30" t="s">
        <v>154</v>
      </c>
      <c r="G9" s="30" t="s">
        <v>228</v>
      </c>
      <c r="H9" s="35">
        <v>35</v>
      </c>
      <c r="I9" s="35">
        <v>37.5</v>
      </c>
      <c r="J9" s="35">
        <v>40</v>
      </c>
      <c r="K9" s="32"/>
      <c r="L9" s="35">
        <v>50</v>
      </c>
      <c r="M9" s="35">
        <v>60</v>
      </c>
      <c r="N9" s="35">
        <v>70</v>
      </c>
      <c r="O9" s="32"/>
      <c r="P9" s="74">
        <v>110</v>
      </c>
      <c r="Q9" s="75">
        <f>P9*F9</f>
        <v>133.749</v>
      </c>
      <c r="R9" s="76" t="s">
        <v>74</v>
      </c>
    </row>
    <row r="10" spans="1:18" s="63" customFormat="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spans="1:18" s="63" customFormat="1" ht="16">
      <c r="A11" s="248" t="s">
        <v>13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</row>
    <row r="12" spans="1:18" s="61" customFormat="1" ht="13" customHeight="1">
      <c r="A12" s="120" t="s">
        <v>12</v>
      </c>
      <c r="B12" s="26" t="s">
        <v>52</v>
      </c>
      <c r="C12" s="30" t="s">
        <v>53</v>
      </c>
      <c r="D12" s="30" t="s">
        <v>232</v>
      </c>
      <c r="E12" s="32">
        <v>62.35</v>
      </c>
      <c r="F12" s="30" t="s">
        <v>136</v>
      </c>
      <c r="G12" s="30" t="s">
        <v>228</v>
      </c>
      <c r="H12" s="35">
        <v>37.5</v>
      </c>
      <c r="I12" s="35">
        <v>40</v>
      </c>
      <c r="J12" s="80">
        <v>42.5</v>
      </c>
      <c r="K12" s="32"/>
      <c r="L12" s="35">
        <v>40</v>
      </c>
      <c r="M12" s="35">
        <v>50</v>
      </c>
      <c r="N12" s="35">
        <v>60</v>
      </c>
      <c r="O12" s="32"/>
      <c r="P12" s="74">
        <v>100</v>
      </c>
      <c r="Q12" s="75">
        <f>P12*F12</f>
        <v>108.31</v>
      </c>
      <c r="R12" s="76" t="s">
        <v>74</v>
      </c>
    </row>
    <row r="13" spans="1:18" s="63" customFormat="1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18" s="63" customFormat="1" ht="16">
      <c r="A14" s="248" t="s">
        <v>11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</row>
    <row r="15" spans="1:18" s="61" customFormat="1" ht="13" customHeight="1">
      <c r="A15" s="120" t="s">
        <v>12</v>
      </c>
      <c r="B15" s="26" t="s">
        <v>76</v>
      </c>
      <c r="C15" s="26" t="s">
        <v>77</v>
      </c>
      <c r="D15" s="26" t="s">
        <v>232</v>
      </c>
      <c r="E15" s="32">
        <v>89.95</v>
      </c>
      <c r="F15" s="30" t="s">
        <v>135</v>
      </c>
      <c r="G15" s="30" t="s">
        <v>228</v>
      </c>
      <c r="H15" s="35">
        <v>40</v>
      </c>
      <c r="I15" s="35">
        <v>45</v>
      </c>
      <c r="J15" s="80">
        <v>47.5</v>
      </c>
      <c r="K15" s="32"/>
      <c r="L15" s="35">
        <v>50</v>
      </c>
      <c r="M15" s="35">
        <v>60</v>
      </c>
      <c r="N15" s="35">
        <v>75</v>
      </c>
      <c r="O15" s="32"/>
      <c r="P15" s="74">
        <v>120</v>
      </c>
      <c r="Q15" s="75">
        <f>P15*F15</f>
        <v>103.74000000000001</v>
      </c>
      <c r="R15" s="76" t="s">
        <v>74</v>
      </c>
    </row>
    <row r="16" spans="1:18" s="61" customFormat="1">
      <c r="A16" s="63"/>
      <c r="B16" s="63"/>
      <c r="C16" s="63"/>
      <c r="D16" s="63"/>
      <c r="E16" s="63"/>
      <c r="F16" s="63"/>
      <c r="G16" s="63"/>
      <c r="K16" s="63"/>
      <c r="O16" s="63"/>
      <c r="P16" s="63"/>
      <c r="Q16" s="63"/>
      <c r="R16" s="63"/>
    </row>
  </sheetData>
  <mergeCells count="17">
    <mergeCell ref="A1:R2"/>
    <mergeCell ref="A3:A4"/>
    <mergeCell ref="B3:B4"/>
    <mergeCell ref="C3:C4"/>
    <mergeCell ref="E3:E4"/>
    <mergeCell ref="F3:F4"/>
    <mergeCell ref="G3:G4"/>
    <mergeCell ref="H3:K3"/>
    <mergeCell ref="D3:D4"/>
    <mergeCell ref="A11:R11"/>
    <mergeCell ref="A14:R14"/>
    <mergeCell ref="L3:O3"/>
    <mergeCell ref="P3:P4"/>
    <mergeCell ref="Q3:Q4"/>
    <mergeCell ref="R3:R4"/>
    <mergeCell ref="A5:R5"/>
    <mergeCell ref="A8:R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workbookViewId="0">
      <selection activeCell="D14" sqref="D14"/>
    </sheetView>
  </sheetViews>
  <sheetFormatPr baseColWidth="10" defaultColWidth="8.83203125" defaultRowHeight="13"/>
  <cols>
    <col min="1" max="1" width="8.83203125" style="51"/>
    <col min="2" max="2" width="22.33203125" style="51" customWidth="1"/>
    <col min="3" max="4" width="30.5" style="51" customWidth="1"/>
    <col min="5" max="5" width="15.83203125" style="55" customWidth="1"/>
    <col min="6" max="6" width="9.6640625" style="51" customWidth="1"/>
    <col min="7" max="7" width="36.6640625" style="51" customWidth="1"/>
    <col min="8" max="10" width="5.5" style="46" customWidth="1"/>
    <col min="11" max="11" width="4.33203125" style="51" bestFit="1" customWidth="1"/>
    <col min="12" max="12" width="10.5" style="51" bestFit="1" customWidth="1"/>
    <col min="13" max="13" width="7.6640625" style="51" bestFit="1" customWidth="1"/>
    <col min="14" max="14" width="20.33203125" style="51" customWidth="1"/>
    <col min="15" max="16384" width="8.83203125" style="46"/>
  </cols>
  <sheetData>
    <row r="1" spans="1:14" ht="29" customHeight="1">
      <c r="A1" s="229" t="s">
        <v>219</v>
      </c>
      <c r="B1" s="230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2"/>
    </row>
    <row r="2" spans="1:14" ht="62" customHeight="1" thickBo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5"/>
    </row>
    <row r="3" spans="1:14" s="121" customFormat="1" ht="12" customHeight="1">
      <c r="A3" s="275" t="s">
        <v>230</v>
      </c>
      <c r="B3" s="277" t="s">
        <v>0</v>
      </c>
      <c r="C3" s="279" t="s">
        <v>231</v>
      </c>
      <c r="D3" s="325" t="s">
        <v>188</v>
      </c>
      <c r="E3" s="280" t="s">
        <v>1</v>
      </c>
      <c r="F3" s="270" t="s">
        <v>2</v>
      </c>
      <c r="G3" s="270" t="s">
        <v>3</v>
      </c>
      <c r="H3" s="282" t="s">
        <v>5</v>
      </c>
      <c r="I3" s="282"/>
      <c r="J3" s="282"/>
      <c r="K3" s="282"/>
      <c r="L3" s="270" t="s">
        <v>14</v>
      </c>
      <c r="M3" s="270" t="s">
        <v>8</v>
      </c>
      <c r="N3" s="272" t="s">
        <v>9</v>
      </c>
    </row>
    <row r="4" spans="1:14" s="121" customFormat="1" ht="21" customHeight="1" thickBot="1">
      <c r="A4" s="276"/>
      <c r="B4" s="278"/>
      <c r="C4" s="271"/>
      <c r="D4" s="326"/>
      <c r="E4" s="281"/>
      <c r="F4" s="271"/>
      <c r="G4" s="271"/>
      <c r="H4" s="122">
        <v>1</v>
      </c>
      <c r="I4" s="122">
        <v>2</v>
      </c>
      <c r="J4" s="122">
        <v>3</v>
      </c>
      <c r="K4" s="125" t="s">
        <v>10</v>
      </c>
      <c r="L4" s="271"/>
      <c r="M4" s="271"/>
      <c r="N4" s="273"/>
    </row>
    <row r="5" spans="1:14" s="51" customFormat="1" ht="16">
      <c r="A5" s="274" t="s">
        <v>24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126"/>
    </row>
    <row r="6" spans="1:14" s="61" customFormat="1" ht="13" customHeight="1">
      <c r="A6" s="120" t="s">
        <v>12</v>
      </c>
      <c r="B6" s="26" t="s">
        <v>62</v>
      </c>
      <c r="C6" s="30" t="s">
        <v>104</v>
      </c>
      <c r="D6" s="30" t="s">
        <v>232</v>
      </c>
      <c r="E6" s="54">
        <v>53.75</v>
      </c>
      <c r="F6" s="30" t="s">
        <v>154</v>
      </c>
      <c r="G6" s="36" t="s">
        <v>225</v>
      </c>
      <c r="H6" s="35">
        <v>37.5</v>
      </c>
      <c r="I6" s="35">
        <v>40</v>
      </c>
      <c r="J6" s="80">
        <v>42.5</v>
      </c>
      <c r="K6" s="130"/>
      <c r="L6" s="74">
        <v>40</v>
      </c>
      <c r="M6" s="75">
        <f>L6*F6</f>
        <v>48.635999999999996</v>
      </c>
      <c r="N6" s="76" t="s">
        <v>179</v>
      </c>
    </row>
    <row r="7" spans="1:14" s="63" customFormat="1">
      <c r="A7" s="65"/>
      <c r="B7" s="65"/>
      <c r="C7" s="65"/>
      <c r="D7" s="65"/>
      <c r="E7" s="129"/>
      <c r="F7" s="65"/>
      <c r="G7" s="65"/>
      <c r="H7" s="128"/>
      <c r="I7" s="128"/>
      <c r="J7" s="128"/>
      <c r="K7" s="65"/>
      <c r="L7" s="70"/>
      <c r="M7" s="71"/>
      <c r="N7" s="65"/>
    </row>
    <row r="8" spans="1:14" s="63" customFormat="1" ht="16">
      <c r="A8" s="248" t="s">
        <v>13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65"/>
    </row>
    <row r="9" spans="1:14" s="61" customFormat="1" ht="13" customHeight="1">
      <c r="A9" s="131" t="s">
        <v>12</v>
      </c>
      <c r="B9" s="134" t="s">
        <v>80</v>
      </c>
      <c r="C9" s="99" t="s">
        <v>184</v>
      </c>
      <c r="D9" s="96" t="s">
        <v>233</v>
      </c>
      <c r="E9" s="135">
        <v>64.849999999999994</v>
      </c>
      <c r="F9" s="82" t="s">
        <v>147</v>
      </c>
      <c r="G9" s="137" t="s">
        <v>226</v>
      </c>
      <c r="H9" s="111">
        <v>75</v>
      </c>
      <c r="I9" s="111">
        <v>85</v>
      </c>
      <c r="J9" s="107">
        <v>90</v>
      </c>
      <c r="K9" s="139"/>
      <c r="L9" s="141">
        <v>90</v>
      </c>
      <c r="M9" s="108">
        <f>L9*F9</f>
        <v>71.658000000000001</v>
      </c>
      <c r="N9" s="96" t="s">
        <v>176</v>
      </c>
    </row>
    <row r="10" spans="1:14" s="61" customFormat="1" ht="13" customHeight="1">
      <c r="A10" s="132" t="s">
        <v>16</v>
      </c>
      <c r="B10" s="97" t="s">
        <v>81</v>
      </c>
      <c r="C10" s="101" t="s">
        <v>185</v>
      </c>
      <c r="D10" s="98" t="s">
        <v>233</v>
      </c>
      <c r="E10" s="136">
        <v>64.75</v>
      </c>
      <c r="F10" s="89" t="s">
        <v>148</v>
      </c>
      <c r="G10" s="138" t="s">
        <v>226</v>
      </c>
      <c r="H10" s="112">
        <v>75</v>
      </c>
      <c r="I10" s="112">
        <v>87.5</v>
      </c>
      <c r="J10" s="143">
        <v>90</v>
      </c>
      <c r="K10" s="140"/>
      <c r="L10" s="142">
        <v>87.5</v>
      </c>
      <c r="M10" s="110">
        <f>L10*F10</f>
        <v>69.763750000000002</v>
      </c>
      <c r="N10" s="98" t="s">
        <v>176</v>
      </c>
    </row>
    <row r="11" spans="1:14" s="63" customFormat="1">
      <c r="A11" s="65"/>
      <c r="B11" s="124"/>
      <c r="C11" s="65"/>
      <c r="D11" s="65"/>
      <c r="E11" s="129"/>
      <c r="F11" s="65"/>
      <c r="G11" s="65"/>
      <c r="H11" s="65"/>
      <c r="I11" s="65"/>
      <c r="J11" s="65"/>
      <c r="K11" s="65"/>
      <c r="L11" s="64"/>
      <c r="M11" s="71"/>
      <c r="N11" s="65"/>
    </row>
    <row r="12" spans="1:14" s="63" customFormat="1" ht="16">
      <c r="A12" s="248" t="s">
        <v>11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65"/>
    </row>
    <row r="13" spans="1:14" s="61" customFormat="1">
      <c r="A13" s="120" t="s">
        <v>12</v>
      </c>
      <c r="B13" s="26" t="s">
        <v>48</v>
      </c>
      <c r="C13" s="36" t="s">
        <v>86</v>
      </c>
      <c r="D13" s="36" t="s">
        <v>232</v>
      </c>
      <c r="E13" s="31">
        <v>87.05</v>
      </c>
      <c r="F13" s="30" t="s">
        <v>155</v>
      </c>
      <c r="G13" s="30" t="s">
        <v>228</v>
      </c>
      <c r="H13" s="35">
        <v>125</v>
      </c>
      <c r="I13" s="35">
        <v>135</v>
      </c>
      <c r="J13" s="80">
        <v>140</v>
      </c>
      <c r="K13" s="37"/>
      <c r="L13" s="74">
        <v>135</v>
      </c>
      <c r="M13" s="75">
        <f>L13*F13</f>
        <v>87.68249999999999</v>
      </c>
      <c r="N13" s="30" t="s">
        <v>180</v>
      </c>
    </row>
    <row r="14" spans="1:14" s="63" customFormat="1">
      <c r="A14" s="65"/>
      <c r="B14" s="124"/>
      <c r="C14" s="65"/>
      <c r="D14" s="65"/>
      <c r="E14" s="129"/>
      <c r="F14" s="65"/>
      <c r="G14" s="65"/>
      <c r="H14" s="65"/>
      <c r="I14" s="65"/>
      <c r="J14" s="65"/>
      <c r="K14" s="65"/>
      <c r="L14" s="64"/>
      <c r="M14" s="71"/>
      <c r="N14" s="65"/>
    </row>
    <row r="15" spans="1:14" s="61" customFormat="1">
      <c r="A15" s="63"/>
      <c r="B15" s="63"/>
      <c r="C15" s="63"/>
      <c r="D15" s="63"/>
      <c r="E15" s="59"/>
      <c r="F15" s="63"/>
      <c r="G15" s="63"/>
      <c r="K15" s="63"/>
      <c r="L15" s="63"/>
      <c r="M15" s="63"/>
      <c r="N15" s="63"/>
    </row>
    <row r="16" spans="1:14" s="61" customFormat="1">
      <c r="A16" s="63"/>
      <c r="B16" s="63"/>
      <c r="C16" s="63"/>
      <c r="D16" s="63"/>
      <c r="E16" s="59"/>
      <c r="F16" s="63"/>
      <c r="G16" s="63"/>
      <c r="K16" s="63"/>
      <c r="L16" s="63"/>
      <c r="M16" s="63"/>
      <c r="N16" s="63"/>
    </row>
    <row r="17" spans="1:14" s="61" customFormat="1">
      <c r="A17" s="63"/>
      <c r="B17" s="63"/>
      <c r="C17" s="63"/>
      <c r="D17" s="63"/>
      <c r="E17" s="59"/>
      <c r="F17" s="63"/>
      <c r="G17" s="63"/>
      <c r="K17" s="63"/>
      <c r="L17" s="63"/>
      <c r="M17" s="63"/>
      <c r="N17" s="63"/>
    </row>
    <row r="18" spans="1:14" s="61" customFormat="1">
      <c r="A18" s="63"/>
      <c r="B18" s="63"/>
      <c r="C18" s="63"/>
      <c r="D18" s="63"/>
      <c r="E18" s="59"/>
      <c r="F18" s="63"/>
      <c r="G18" s="63"/>
      <c r="K18" s="63"/>
      <c r="L18" s="63"/>
      <c r="M18" s="63"/>
      <c r="N18" s="63"/>
    </row>
    <row r="19" spans="1:14" s="61" customFormat="1">
      <c r="A19" s="63"/>
      <c r="B19" s="63"/>
      <c r="C19" s="63"/>
      <c r="D19" s="63"/>
      <c r="E19" s="59"/>
      <c r="F19" s="63"/>
      <c r="G19" s="63"/>
      <c r="K19" s="63"/>
      <c r="L19" s="63"/>
      <c r="M19" s="63"/>
      <c r="N19" s="63"/>
    </row>
    <row r="20" spans="1:14" s="61" customFormat="1">
      <c r="A20" s="63"/>
      <c r="B20" s="63"/>
      <c r="C20" s="63"/>
      <c r="D20" s="63"/>
      <c r="E20" s="59"/>
      <c r="F20" s="63"/>
      <c r="G20" s="63"/>
      <c r="K20" s="63"/>
      <c r="L20" s="63"/>
      <c r="M20" s="63"/>
      <c r="N20" s="63"/>
    </row>
  </sheetData>
  <mergeCells count="15">
    <mergeCell ref="M3:M4"/>
    <mergeCell ref="N3:N4"/>
    <mergeCell ref="A5:M5"/>
    <mergeCell ref="A12:M12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A8:M8"/>
    <mergeCell ref="D3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4"/>
  <sheetViews>
    <sheetView topLeftCell="A19" workbookViewId="0">
      <selection activeCell="D47" sqref="D47"/>
    </sheetView>
  </sheetViews>
  <sheetFormatPr baseColWidth="10" defaultColWidth="8.83203125" defaultRowHeight="13"/>
  <cols>
    <col min="1" max="1" width="7.1640625" style="51" customWidth="1"/>
    <col min="2" max="2" width="25.83203125" style="51" customWidth="1"/>
    <col min="3" max="4" width="30.33203125" style="51" customWidth="1"/>
    <col min="5" max="5" width="20.1640625" style="51" customWidth="1"/>
    <col min="6" max="6" width="11.83203125" style="51" customWidth="1"/>
    <col min="7" max="7" width="35.1640625" style="51" customWidth="1"/>
    <col min="8" max="10" width="5.5" style="46" customWidth="1"/>
    <col min="11" max="11" width="4.33203125" style="51" bestFit="1" customWidth="1"/>
    <col min="12" max="12" width="10.5" style="51" bestFit="1" customWidth="1"/>
    <col min="13" max="13" width="8.6640625" style="51" bestFit="1" customWidth="1"/>
    <col min="14" max="14" width="19.1640625" style="51" customWidth="1"/>
    <col min="15" max="16384" width="8.83203125" style="46"/>
  </cols>
  <sheetData>
    <row r="1" spans="1:14" ht="29" customHeight="1">
      <c r="A1" s="229" t="s">
        <v>220</v>
      </c>
      <c r="B1" s="230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2"/>
    </row>
    <row r="2" spans="1:14" ht="62" customHeight="1" thickBo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5"/>
    </row>
    <row r="3" spans="1:14" s="121" customFormat="1" ht="12" customHeight="1">
      <c r="A3" s="275" t="s">
        <v>230</v>
      </c>
      <c r="B3" s="277" t="s">
        <v>0</v>
      </c>
      <c r="C3" s="279" t="s">
        <v>231</v>
      </c>
      <c r="D3" s="325" t="s">
        <v>188</v>
      </c>
      <c r="E3" s="279" t="s">
        <v>1</v>
      </c>
      <c r="F3" s="270" t="s">
        <v>2</v>
      </c>
      <c r="G3" s="270" t="s">
        <v>3</v>
      </c>
      <c r="H3" s="282" t="s">
        <v>5</v>
      </c>
      <c r="I3" s="282"/>
      <c r="J3" s="282"/>
      <c r="K3" s="282"/>
      <c r="L3" s="270" t="s">
        <v>14</v>
      </c>
      <c r="M3" s="270" t="s">
        <v>8</v>
      </c>
      <c r="N3" s="272" t="s">
        <v>9</v>
      </c>
    </row>
    <row r="4" spans="1:14" s="121" customFormat="1" ht="21" customHeight="1" thickBot="1">
      <c r="A4" s="276"/>
      <c r="B4" s="278"/>
      <c r="C4" s="271"/>
      <c r="D4" s="326"/>
      <c r="E4" s="271"/>
      <c r="F4" s="271"/>
      <c r="G4" s="271"/>
      <c r="H4" s="122">
        <v>1</v>
      </c>
      <c r="I4" s="122">
        <v>2</v>
      </c>
      <c r="J4" s="122">
        <v>3</v>
      </c>
      <c r="K4" s="125" t="s">
        <v>10</v>
      </c>
      <c r="L4" s="271"/>
      <c r="M4" s="271"/>
      <c r="N4" s="273"/>
    </row>
    <row r="5" spans="1:14" s="51" customFormat="1" ht="16">
      <c r="A5" s="274" t="s">
        <v>19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126"/>
    </row>
    <row r="6" spans="1:14" s="61" customFormat="1">
      <c r="A6" s="120" t="s">
        <v>12</v>
      </c>
      <c r="B6" s="30" t="s">
        <v>112</v>
      </c>
      <c r="C6" s="30" t="s">
        <v>113</v>
      </c>
      <c r="D6" s="30" t="s">
        <v>232</v>
      </c>
      <c r="E6" s="31">
        <v>42.65</v>
      </c>
      <c r="F6" s="30" t="s">
        <v>158</v>
      </c>
      <c r="G6" s="30" t="s">
        <v>228</v>
      </c>
      <c r="H6" s="35">
        <v>37.5</v>
      </c>
      <c r="I6" s="35">
        <v>40</v>
      </c>
      <c r="J6" s="35">
        <v>42.5</v>
      </c>
      <c r="K6" s="130"/>
      <c r="L6" s="74">
        <v>42.5</v>
      </c>
      <c r="M6" s="75">
        <f>L6*F6</f>
        <v>61.025749999999995</v>
      </c>
      <c r="N6" s="30"/>
    </row>
    <row r="7" spans="1:14" s="63" customFormat="1" ht="12.75" customHeight="1">
      <c r="A7" s="65"/>
      <c r="B7" s="124"/>
      <c r="C7" s="65"/>
      <c r="D7" s="65"/>
      <c r="E7" s="65"/>
      <c r="F7" s="65"/>
      <c r="G7" s="65"/>
      <c r="H7" s="65"/>
      <c r="I7" s="65"/>
      <c r="J7" s="65"/>
      <c r="K7" s="65"/>
      <c r="L7" s="64"/>
      <c r="M7" s="71"/>
      <c r="N7" s="65"/>
    </row>
    <row r="8" spans="1:14" s="63" customFormat="1" ht="16">
      <c r="A8" s="248" t="s">
        <v>22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65"/>
    </row>
    <row r="9" spans="1:14" s="61" customFormat="1">
      <c r="A9" s="131" t="s">
        <v>12</v>
      </c>
      <c r="B9" s="134" t="s">
        <v>21</v>
      </c>
      <c r="C9" s="99" t="s">
        <v>58</v>
      </c>
      <c r="D9" s="96" t="s">
        <v>232</v>
      </c>
      <c r="E9" s="135">
        <v>49.1</v>
      </c>
      <c r="F9" s="82" t="s">
        <v>133</v>
      </c>
      <c r="G9" s="134" t="s">
        <v>229</v>
      </c>
      <c r="H9" s="111">
        <v>77.5</v>
      </c>
      <c r="I9" s="111">
        <v>80</v>
      </c>
      <c r="J9" s="107">
        <v>85</v>
      </c>
      <c r="K9" s="153"/>
      <c r="L9" s="141">
        <v>85</v>
      </c>
      <c r="M9" s="108">
        <f>L9*F9</f>
        <v>110.6955</v>
      </c>
      <c r="N9" s="96" t="s">
        <v>172</v>
      </c>
    </row>
    <row r="10" spans="1:14" s="61" customFormat="1" ht="14">
      <c r="A10" s="132" t="s">
        <v>16</v>
      </c>
      <c r="B10" s="97" t="s">
        <v>61</v>
      </c>
      <c r="C10" s="101" t="s">
        <v>103</v>
      </c>
      <c r="D10" s="98" t="s">
        <v>232</v>
      </c>
      <c r="E10" s="136">
        <v>50.4</v>
      </c>
      <c r="F10" s="89" t="s">
        <v>139</v>
      </c>
      <c r="G10" s="138" t="s">
        <v>225</v>
      </c>
      <c r="H10" s="112">
        <v>40</v>
      </c>
      <c r="I10" s="112">
        <v>42.5</v>
      </c>
      <c r="J10" s="109">
        <v>45</v>
      </c>
      <c r="K10" s="154"/>
      <c r="L10" s="142">
        <v>45</v>
      </c>
      <c r="M10" s="110">
        <f>L10*F10</f>
        <v>57.460499999999996</v>
      </c>
      <c r="N10" s="94" t="s">
        <v>179</v>
      </c>
    </row>
    <row r="11" spans="1:14" s="63" customFormat="1">
      <c r="A11" s="65"/>
      <c r="B11" s="124"/>
      <c r="C11" s="65"/>
      <c r="D11" s="65"/>
      <c r="E11" s="65"/>
      <c r="F11" s="65"/>
      <c r="G11" s="65"/>
      <c r="H11" s="65"/>
      <c r="I11" s="65"/>
      <c r="J11" s="65"/>
      <c r="K11" s="65"/>
      <c r="L11" s="64"/>
      <c r="M11" s="71"/>
      <c r="N11" s="65"/>
    </row>
    <row r="12" spans="1:14" s="63" customFormat="1" ht="16">
      <c r="A12" s="248" t="s">
        <v>24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65"/>
    </row>
    <row r="13" spans="1:14" s="61" customFormat="1">
      <c r="A13" s="131" t="s">
        <v>12</v>
      </c>
      <c r="B13" s="95" t="s">
        <v>109</v>
      </c>
      <c r="C13" s="96" t="s">
        <v>195</v>
      </c>
      <c r="D13" s="82" t="s">
        <v>233</v>
      </c>
      <c r="E13" s="83">
        <v>55.2</v>
      </c>
      <c r="F13" s="134" t="s">
        <v>140</v>
      </c>
      <c r="G13" s="99" t="s">
        <v>229</v>
      </c>
      <c r="H13" s="85">
        <v>40</v>
      </c>
      <c r="I13" s="111">
        <v>42.5</v>
      </c>
      <c r="J13" s="157">
        <v>45</v>
      </c>
      <c r="K13" s="141"/>
      <c r="L13" s="141">
        <v>42.5</v>
      </c>
      <c r="M13" s="108">
        <f>L13*F13</f>
        <v>50.574999999999996</v>
      </c>
      <c r="N13" s="96" t="s">
        <v>172</v>
      </c>
    </row>
    <row r="14" spans="1:14" s="61" customFormat="1">
      <c r="A14" s="132" t="s">
        <v>12</v>
      </c>
      <c r="B14" s="97" t="s">
        <v>72</v>
      </c>
      <c r="C14" s="155" t="s">
        <v>101</v>
      </c>
      <c r="D14" s="92" t="s">
        <v>232</v>
      </c>
      <c r="E14" s="90">
        <v>55.8</v>
      </c>
      <c r="F14" s="156" t="s">
        <v>141</v>
      </c>
      <c r="G14" s="101" t="s">
        <v>228</v>
      </c>
      <c r="H14" s="93">
        <v>62.5</v>
      </c>
      <c r="I14" s="112">
        <v>65</v>
      </c>
      <c r="J14" s="158">
        <v>67.5</v>
      </c>
      <c r="K14" s="142"/>
      <c r="L14" s="142">
        <v>65</v>
      </c>
      <c r="M14" s="110">
        <f>L14*F14</f>
        <v>76.6935</v>
      </c>
      <c r="N14" s="98" t="s">
        <v>177</v>
      </c>
    </row>
    <row r="15" spans="1:14" s="63" customFormat="1">
      <c r="A15" s="65"/>
      <c r="B15" s="124"/>
      <c r="C15" s="65"/>
      <c r="D15" s="65"/>
      <c r="E15" s="65"/>
      <c r="F15" s="65"/>
      <c r="G15" s="65"/>
      <c r="H15" s="65"/>
      <c r="I15" s="65"/>
      <c r="J15" s="65"/>
      <c r="K15" s="65"/>
      <c r="L15" s="64"/>
      <c r="M15" s="71"/>
      <c r="N15" s="65"/>
    </row>
    <row r="16" spans="1:14" s="63" customFormat="1" ht="16">
      <c r="A16" s="248" t="s">
        <v>18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65"/>
    </row>
    <row r="17" spans="1:14" s="61" customFormat="1">
      <c r="A17" s="120" t="s">
        <v>12</v>
      </c>
      <c r="B17" s="26" t="s">
        <v>73</v>
      </c>
      <c r="C17" s="26" t="s">
        <v>111</v>
      </c>
      <c r="D17" s="26" t="s">
        <v>232</v>
      </c>
      <c r="E17" s="32">
        <v>57.05</v>
      </c>
      <c r="F17" s="30" t="s">
        <v>142</v>
      </c>
      <c r="G17" s="30" t="s">
        <v>228</v>
      </c>
      <c r="H17" s="35">
        <v>35</v>
      </c>
      <c r="I17" s="80">
        <v>40</v>
      </c>
      <c r="J17" s="80">
        <v>45</v>
      </c>
      <c r="K17" s="130"/>
      <c r="L17" s="74">
        <v>35</v>
      </c>
      <c r="M17" s="75">
        <f>L17*F17</f>
        <v>40.614000000000004</v>
      </c>
      <c r="N17" s="30" t="s">
        <v>180</v>
      </c>
    </row>
    <row r="18" spans="1:14" s="63" customFormat="1">
      <c r="A18" s="65"/>
      <c r="B18" s="124"/>
      <c r="C18" s="65"/>
      <c r="D18" s="65"/>
      <c r="E18" s="65"/>
      <c r="F18" s="65"/>
      <c r="G18" s="65"/>
      <c r="H18" s="65"/>
      <c r="I18" s="65"/>
      <c r="J18" s="65"/>
      <c r="K18" s="65"/>
      <c r="L18" s="64"/>
      <c r="M18" s="71"/>
      <c r="N18" s="65"/>
    </row>
    <row r="19" spans="1:14" s="63" customFormat="1" ht="16">
      <c r="A19" s="248" t="s">
        <v>13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65"/>
    </row>
    <row r="20" spans="1:14" s="61" customFormat="1">
      <c r="A20" s="131" t="s">
        <v>12</v>
      </c>
      <c r="B20" s="95" t="s">
        <v>74</v>
      </c>
      <c r="C20" s="160" t="s">
        <v>75</v>
      </c>
      <c r="D20" s="159" t="s">
        <v>232</v>
      </c>
      <c r="E20" s="100">
        <v>65.45</v>
      </c>
      <c r="F20" s="82" t="s">
        <v>143</v>
      </c>
      <c r="G20" s="134" t="s">
        <v>228</v>
      </c>
      <c r="H20" s="107">
        <v>75</v>
      </c>
      <c r="I20" s="111">
        <v>80</v>
      </c>
      <c r="J20" s="111">
        <v>85</v>
      </c>
      <c r="K20" s="161"/>
      <c r="L20" s="141">
        <v>85</v>
      </c>
      <c r="M20" s="108">
        <f>L20*F20</f>
        <v>88.774000000000001</v>
      </c>
      <c r="N20" s="96" t="s">
        <v>74</v>
      </c>
    </row>
    <row r="21" spans="1:14" s="61" customFormat="1">
      <c r="A21" s="132" t="s">
        <v>16</v>
      </c>
      <c r="B21" s="97" t="s">
        <v>52</v>
      </c>
      <c r="C21" s="101" t="s">
        <v>53</v>
      </c>
      <c r="D21" s="98" t="s">
        <v>232</v>
      </c>
      <c r="E21" s="136">
        <v>62.3</v>
      </c>
      <c r="F21" s="89" t="s">
        <v>136</v>
      </c>
      <c r="G21" s="156" t="s">
        <v>228</v>
      </c>
      <c r="H21" s="109">
        <v>37.5</v>
      </c>
      <c r="I21" s="112">
        <v>40</v>
      </c>
      <c r="J21" s="158">
        <v>42.5</v>
      </c>
      <c r="K21" s="162"/>
      <c r="L21" s="142">
        <v>40</v>
      </c>
      <c r="M21" s="110">
        <f>L21*F21</f>
        <v>43.323999999999998</v>
      </c>
      <c r="N21" s="98" t="s">
        <v>74</v>
      </c>
    </row>
    <row r="22" spans="1:14" s="63" customFormat="1">
      <c r="A22" s="65"/>
      <c r="B22" s="65"/>
      <c r="C22" s="65"/>
      <c r="D22" s="65"/>
      <c r="E22" s="65"/>
      <c r="F22" s="65"/>
      <c r="G22" s="65"/>
      <c r="H22" s="128"/>
      <c r="I22" s="128"/>
      <c r="J22" s="128"/>
      <c r="K22" s="65"/>
      <c r="L22" s="70"/>
      <c r="M22" s="71"/>
      <c r="N22" s="65"/>
    </row>
    <row r="23" spans="1:14" s="63" customFormat="1" ht="16">
      <c r="A23" s="248" t="s">
        <v>18</v>
      </c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65"/>
    </row>
    <row r="24" spans="1:14" s="61" customFormat="1">
      <c r="A24" s="131" t="s">
        <v>12</v>
      </c>
      <c r="B24" s="134" t="s">
        <v>37</v>
      </c>
      <c r="C24" s="99" t="s">
        <v>196</v>
      </c>
      <c r="D24" s="96" t="s">
        <v>233</v>
      </c>
      <c r="E24" s="135">
        <v>58.95</v>
      </c>
      <c r="F24" s="82" t="s">
        <v>144</v>
      </c>
      <c r="G24" s="134" t="s">
        <v>229</v>
      </c>
      <c r="H24" s="85">
        <v>92.5</v>
      </c>
      <c r="I24" s="107">
        <v>97.5</v>
      </c>
      <c r="J24" s="157">
        <v>100</v>
      </c>
      <c r="K24" s="173"/>
      <c r="L24" s="141">
        <v>97.5</v>
      </c>
      <c r="M24" s="108">
        <f>L24*F24</f>
        <v>84.581250000000011</v>
      </c>
      <c r="N24" s="96" t="s">
        <v>172</v>
      </c>
    </row>
    <row r="25" spans="1:14" s="61" customFormat="1">
      <c r="A25" s="163" t="s">
        <v>16</v>
      </c>
      <c r="B25" s="165" t="s">
        <v>38</v>
      </c>
      <c r="C25" s="166" t="s">
        <v>197</v>
      </c>
      <c r="D25" s="164" t="s">
        <v>233</v>
      </c>
      <c r="E25" s="167">
        <v>59.75</v>
      </c>
      <c r="F25" s="58" t="s">
        <v>145</v>
      </c>
      <c r="G25" s="168" t="s">
        <v>229</v>
      </c>
      <c r="H25" s="60">
        <v>70</v>
      </c>
      <c r="I25" s="169">
        <v>75</v>
      </c>
      <c r="J25" s="171">
        <v>77.5</v>
      </c>
      <c r="K25" s="174"/>
      <c r="L25" s="172">
        <v>75</v>
      </c>
      <c r="M25" s="170">
        <f>L25*F25</f>
        <v>64.162500000000009</v>
      </c>
      <c r="N25" s="164" t="s">
        <v>172</v>
      </c>
    </row>
    <row r="26" spans="1:14" s="61" customFormat="1">
      <c r="A26" s="132" t="s">
        <v>12</v>
      </c>
      <c r="B26" s="97" t="s">
        <v>79</v>
      </c>
      <c r="C26" s="101" t="s">
        <v>114</v>
      </c>
      <c r="D26" s="98" t="s">
        <v>232</v>
      </c>
      <c r="E26" s="136">
        <v>58.1</v>
      </c>
      <c r="F26" s="89" t="s">
        <v>146</v>
      </c>
      <c r="G26" s="156" t="s">
        <v>228</v>
      </c>
      <c r="H26" s="93">
        <v>90</v>
      </c>
      <c r="I26" s="109">
        <v>92.5</v>
      </c>
      <c r="J26" s="158"/>
      <c r="K26" s="162"/>
      <c r="L26" s="142">
        <v>92.5</v>
      </c>
      <c r="M26" s="110">
        <f>L26*F26</f>
        <v>81.279750000000007</v>
      </c>
      <c r="N26" s="98" t="s">
        <v>178</v>
      </c>
    </row>
    <row r="27" spans="1:14" s="63" customFormat="1">
      <c r="A27" s="65"/>
      <c r="B27" s="65"/>
      <c r="C27" s="65"/>
      <c r="D27" s="65"/>
      <c r="E27" s="65"/>
      <c r="F27" s="65"/>
      <c r="G27" s="65"/>
      <c r="H27" s="128"/>
      <c r="I27" s="128"/>
      <c r="J27" s="128"/>
      <c r="K27" s="65"/>
      <c r="L27" s="70"/>
      <c r="M27" s="71"/>
      <c r="N27" s="65"/>
    </row>
    <row r="28" spans="1:14" s="63" customFormat="1" ht="16">
      <c r="A28" s="248" t="s">
        <v>13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65"/>
    </row>
    <row r="29" spans="1:14" s="61" customFormat="1">
      <c r="A29" s="120" t="s">
        <v>12</v>
      </c>
      <c r="B29" s="26" t="s">
        <v>82</v>
      </c>
      <c r="C29" s="30" t="s">
        <v>198</v>
      </c>
      <c r="D29" s="30" t="s">
        <v>233</v>
      </c>
      <c r="E29" s="31">
        <v>67.5</v>
      </c>
      <c r="F29" s="30" t="s">
        <v>166</v>
      </c>
      <c r="G29" s="30" t="s">
        <v>229</v>
      </c>
      <c r="H29" s="35">
        <v>45</v>
      </c>
      <c r="I29" s="80">
        <v>47.5</v>
      </c>
      <c r="J29" s="35">
        <v>47.5</v>
      </c>
      <c r="K29" s="37"/>
      <c r="L29" s="74">
        <v>47.5</v>
      </c>
      <c r="M29" s="75">
        <f>L29*F29</f>
        <v>36.622500000000002</v>
      </c>
      <c r="N29" s="30" t="s">
        <v>172</v>
      </c>
    </row>
    <row r="30" spans="1:14" s="63" customFormat="1">
      <c r="A30" s="65"/>
      <c r="B30" s="124"/>
      <c r="C30" s="65"/>
      <c r="D30" s="65"/>
      <c r="E30" s="65"/>
      <c r="F30" s="65"/>
      <c r="G30" s="65"/>
      <c r="H30" s="65"/>
      <c r="I30" s="65"/>
      <c r="J30" s="65"/>
      <c r="K30" s="65"/>
      <c r="L30" s="64"/>
      <c r="M30" s="71"/>
      <c r="N30" s="65"/>
    </row>
    <row r="31" spans="1:14" s="63" customFormat="1" ht="16">
      <c r="A31" s="248" t="s">
        <v>83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65"/>
    </row>
    <row r="32" spans="1:14" s="61" customFormat="1">
      <c r="A32" s="120" t="s">
        <v>12</v>
      </c>
      <c r="B32" s="30" t="s">
        <v>36</v>
      </c>
      <c r="C32" s="30" t="s">
        <v>199</v>
      </c>
      <c r="D32" s="30" t="s">
        <v>233</v>
      </c>
      <c r="E32" s="31">
        <v>69.95</v>
      </c>
      <c r="F32" s="30" t="s">
        <v>124</v>
      </c>
      <c r="G32" s="30" t="s">
        <v>229</v>
      </c>
      <c r="H32" s="35">
        <v>82.5</v>
      </c>
      <c r="I32" s="35">
        <v>85</v>
      </c>
      <c r="J32" s="35">
        <v>90</v>
      </c>
      <c r="K32" s="130"/>
      <c r="L32" s="74">
        <v>90</v>
      </c>
      <c r="M32" s="75">
        <f>L32*F32</f>
        <v>67.445999999999998</v>
      </c>
      <c r="N32" s="30" t="s">
        <v>172</v>
      </c>
    </row>
    <row r="33" spans="1:14" s="63" customFormat="1">
      <c r="A33" s="65"/>
      <c r="B33" s="124"/>
      <c r="C33" s="65"/>
      <c r="D33" s="65"/>
      <c r="E33" s="65"/>
      <c r="F33" s="65"/>
      <c r="G33" s="65"/>
      <c r="H33" s="65"/>
      <c r="I33" s="65"/>
      <c r="J33" s="65"/>
      <c r="K33" s="65"/>
      <c r="L33" s="64"/>
      <c r="M33" s="71"/>
      <c r="N33" s="65"/>
    </row>
    <row r="34" spans="1:14" s="63" customFormat="1" ht="14.25" customHeight="1">
      <c r="A34" s="248" t="s">
        <v>17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65"/>
    </row>
    <row r="35" spans="1:14" s="61" customFormat="1" ht="14.25" customHeight="1">
      <c r="A35" s="131" t="s">
        <v>12</v>
      </c>
      <c r="B35" s="95" t="s">
        <v>85</v>
      </c>
      <c r="C35" s="99" t="s">
        <v>200</v>
      </c>
      <c r="D35" s="82" t="s">
        <v>233</v>
      </c>
      <c r="E35" s="83">
        <v>78.900000000000006</v>
      </c>
      <c r="F35" s="99" t="s">
        <v>149</v>
      </c>
      <c r="G35" s="96" t="s">
        <v>229</v>
      </c>
      <c r="H35" s="85">
        <v>80</v>
      </c>
      <c r="I35" s="111">
        <v>85</v>
      </c>
      <c r="J35" s="111">
        <v>90</v>
      </c>
      <c r="K35" s="173"/>
      <c r="L35" s="141">
        <v>90</v>
      </c>
      <c r="M35" s="108">
        <f>L35*F35</f>
        <v>61.991999999999997</v>
      </c>
      <c r="N35" s="96" t="s">
        <v>172</v>
      </c>
    </row>
    <row r="36" spans="1:14" s="61" customFormat="1">
      <c r="A36" s="132" t="s">
        <v>16</v>
      </c>
      <c r="B36" s="156" t="s">
        <v>84</v>
      </c>
      <c r="C36" s="101" t="s">
        <v>201</v>
      </c>
      <c r="D36" s="89" t="s">
        <v>233</v>
      </c>
      <c r="E36" s="90">
        <v>79.95</v>
      </c>
      <c r="F36" s="101" t="s">
        <v>150</v>
      </c>
      <c r="G36" s="98" t="s">
        <v>229</v>
      </c>
      <c r="H36" s="93">
        <v>67.5</v>
      </c>
      <c r="I36" s="112">
        <v>70</v>
      </c>
      <c r="J36" s="112">
        <v>75</v>
      </c>
      <c r="K36" s="162"/>
      <c r="L36" s="142">
        <v>75</v>
      </c>
      <c r="M36" s="110">
        <f>L36*F36</f>
        <v>51.202500000000001</v>
      </c>
      <c r="N36" s="98" t="s">
        <v>172</v>
      </c>
    </row>
    <row r="37" spans="1:14" s="63" customFormat="1">
      <c r="A37" s="65"/>
      <c r="B37" s="124"/>
      <c r="C37" s="65"/>
      <c r="D37" s="65"/>
      <c r="E37" s="65"/>
      <c r="F37" s="65"/>
      <c r="G37" s="65"/>
      <c r="H37" s="65"/>
      <c r="I37" s="65"/>
      <c r="J37" s="65"/>
      <c r="K37" s="65"/>
      <c r="L37" s="64"/>
      <c r="M37" s="71"/>
      <c r="N37" s="65"/>
    </row>
    <row r="38" spans="1:14" s="63" customFormat="1" ht="16">
      <c r="A38" s="248" t="s">
        <v>11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65"/>
    </row>
    <row r="39" spans="1:14" s="61" customFormat="1" ht="13" customHeight="1">
      <c r="A39" s="120" t="s">
        <v>12</v>
      </c>
      <c r="B39" s="26" t="s">
        <v>68</v>
      </c>
      <c r="C39" s="30" t="s">
        <v>105</v>
      </c>
      <c r="D39" s="30" t="s">
        <v>232</v>
      </c>
      <c r="E39" s="31">
        <v>85</v>
      </c>
      <c r="F39" s="32">
        <v>0.6583</v>
      </c>
      <c r="G39" s="36" t="s">
        <v>225</v>
      </c>
      <c r="H39" s="35">
        <v>100</v>
      </c>
      <c r="I39" s="35">
        <v>105</v>
      </c>
      <c r="J39" s="80">
        <v>107.5</v>
      </c>
      <c r="K39" s="37"/>
      <c r="L39" s="74">
        <v>105</v>
      </c>
      <c r="M39" s="75">
        <f>L39*F39</f>
        <v>69.121499999999997</v>
      </c>
      <c r="N39" s="76" t="s">
        <v>179</v>
      </c>
    </row>
    <row r="40" spans="1:14" s="63" customFormat="1">
      <c r="A40" s="65"/>
      <c r="B40" s="124"/>
      <c r="C40" s="65"/>
      <c r="D40" s="65"/>
      <c r="E40" s="65"/>
      <c r="F40" s="65"/>
      <c r="G40" s="65"/>
      <c r="H40" s="65"/>
      <c r="I40" s="65"/>
      <c r="J40" s="65"/>
      <c r="K40" s="65"/>
      <c r="L40" s="64"/>
      <c r="M40" s="71"/>
      <c r="N40" s="65"/>
    </row>
    <row r="41" spans="1:14" s="63" customFormat="1" ht="16">
      <c r="A41" s="248" t="s">
        <v>39</v>
      </c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65"/>
    </row>
    <row r="42" spans="1:14" s="61" customFormat="1">
      <c r="A42" s="131" t="s">
        <v>12</v>
      </c>
      <c r="B42" s="95" t="s">
        <v>69</v>
      </c>
      <c r="C42" s="99" t="s">
        <v>118</v>
      </c>
      <c r="D42" s="82" t="s">
        <v>232</v>
      </c>
      <c r="E42" s="83">
        <v>98.3</v>
      </c>
      <c r="F42" s="99" t="s">
        <v>152</v>
      </c>
      <c r="G42" s="96" t="s">
        <v>228</v>
      </c>
      <c r="H42" s="85">
        <v>100</v>
      </c>
      <c r="I42" s="111">
        <v>107.5</v>
      </c>
      <c r="J42" s="111">
        <v>115</v>
      </c>
      <c r="K42" s="173"/>
      <c r="L42" s="141">
        <v>115</v>
      </c>
      <c r="M42" s="108">
        <f>L42*F42</f>
        <v>70.483500000000006</v>
      </c>
      <c r="N42" s="96" t="s">
        <v>179</v>
      </c>
    </row>
    <row r="43" spans="1:14" s="61" customFormat="1">
      <c r="A43" s="132" t="s">
        <v>12</v>
      </c>
      <c r="B43" s="97" t="s">
        <v>87</v>
      </c>
      <c r="C43" s="101" t="s">
        <v>100</v>
      </c>
      <c r="D43" s="89" t="s">
        <v>234</v>
      </c>
      <c r="E43" s="90">
        <v>96.25</v>
      </c>
      <c r="F43" s="101" t="s">
        <v>151</v>
      </c>
      <c r="G43" s="155" t="s">
        <v>225</v>
      </c>
      <c r="H43" s="93">
        <v>140</v>
      </c>
      <c r="I43" s="112">
        <v>145</v>
      </c>
      <c r="J43" s="158">
        <v>150</v>
      </c>
      <c r="K43" s="162"/>
      <c r="L43" s="142">
        <v>145</v>
      </c>
      <c r="M43" s="110">
        <f>L43*F43</f>
        <v>89.653499999999994</v>
      </c>
      <c r="N43" s="98" t="s">
        <v>179</v>
      </c>
    </row>
    <row r="44" spans="1:14" s="63" customFormat="1">
      <c r="A44" s="65"/>
      <c r="B44" s="124"/>
      <c r="C44" s="65"/>
      <c r="D44" s="65"/>
      <c r="E44" s="65"/>
      <c r="F44" s="65"/>
      <c r="G44" s="65"/>
      <c r="H44" s="65"/>
      <c r="I44" s="65"/>
      <c r="J44" s="65"/>
      <c r="K44" s="65"/>
      <c r="L44" s="64"/>
      <c r="M44" s="71"/>
      <c r="N44" s="65"/>
    </row>
    <row r="45" spans="1:14" s="63" customFormat="1" ht="16">
      <c r="A45" s="248" t="s">
        <v>106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65"/>
    </row>
    <row r="46" spans="1:14" s="61" customFormat="1">
      <c r="A46" s="120" t="s">
        <v>12</v>
      </c>
      <c r="B46" s="26" t="s">
        <v>107</v>
      </c>
      <c r="C46" s="30" t="s">
        <v>108</v>
      </c>
      <c r="D46" s="30" t="s">
        <v>232</v>
      </c>
      <c r="E46" s="31">
        <v>105.3</v>
      </c>
      <c r="F46" s="30" t="s">
        <v>153</v>
      </c>
      <c r="G46" s="30" t="s">
        <v>228</v>
      </c>
      <c r="H46" s="35">
        <v>160</v>
      </c>
      <c r="I46" s="35">
        <v>165</v>
      </c>
      <c r="J46" s="35">
        <v>167.5</v>
      </c>
      <c r="K46" s="130"/>
      <c r="L46" s="74">
        <v>167.5</v>
      </c>
      <c r="M46" s="75">
        <f>L46*F46</f>
        <v>99.997500000000002</v>
      </c>
      <c r="N46" s="30" t="s">
        <v>179</v>
      </c>
    </row>
    <row r="47" spans="1:14" s="61" customFormat="1">
      <c r="A47" s="65"/>
      <c r="B47" s="124"/>
      <c r="C47" s="65"/>
      <c r="D47" s="65"/>
      <c r="E47" s="65"/>
      <c r="F47" s="65"/>
      <c r="G47" s="65"/>
      <c r="H47" s="65"/>
      <c r="I47" s="65"/>
      <c r="J47" s="65"/>
      <c r="K47" s="65"/>
      <c r="L47" s="64"/>
      <c r="M47" s="71"/>
      <c r="N47" s="65"/>
    </row>
    <row r="48" spans="1:14" s="61" customForma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4"/>
      <c r="M48" s="71"/>
      <c r="N48" s="65"/>
    </row>
    <row r="49" spans="1:14" s="61" customFormat="1">
      <c r="A49" s="65"/>
      <c r="B49" s="144"/>
      <c r="H49" s="65"/>
      <c r="I49" s="65"/>
      <c r="J49" s="65"/>
      <c r="K49" s="65"/>
      <c r="L49" s="64"/>
      <c r="M49" s="71"/>
      <c r="N49" s="65"/>
    </row>
    <row r="50" spans="1:14" s="61" customFormat="1" ht="18">
      <c r="A50" s="65"/>
      <c r="B50" s="147" t="s">
        <v>186</v>
      </c>
      <c r="C50" s="148"/>
      <c r="D50" s="148"/>
      <c r="E50" s="148"/>
      <c r="F50" s="148"/>
      <c r="G50" s="148"/>
      <c r="H50" s="65"/>
      <c r="I50" s="65"/>
      <c r="J50" s="65"/>
      <c r="K50" s="65"/>
      <c r="L50" s="64"/>
      <c r="M50" s="71"/>
      <c r="N50" s="65"/>
    </row>
    <row r="51" spans="1:14" s="61" customFormat="1" ht="16">
      <c r="A51" s="65"/>
      <c r="B51" s="149" t="s">
        <v>27</v>
      </c>
      <c r="C51" s="148"/>
      <c r="D51" s="148"/>
      <c r="E51" s="148"/>
      <c r="F51" s="148"/>
      <c r="G51" s="148"/>
      <c r="H51" s="65"/>
      <c r="I51" s="65"/>
      <c r="J51" s="65"/>
      <c r="K51" s="65"/>
      <c r="L51" s="64"/>
      <c r="M51" s="71"/>
      <c r="N51" s="65"/>
    </row>
    <row r="52" spans="1:14" s="61" customFormat="1" ht="14">
      <c r="A52" s="65"/>
      <c r="B52" s="148"/>
      <c r="C52" s="150" t="s">
        <v>187</v>
      </c>
      <c r="D52" s="150"/>
      <c r="E52" s="148"/>
      <c r="F52" s="148"/>
      <c r="G52" s="148"/>
      <c r="H52" s="65"/>
      <c r="I52" s="65"/>
      <c r="J52" s="65"/>
      <c r="K52" s="65"/>
      <c r="L52" s="64"/>
      <c r="M52" s="71"/>
      <c r="N52" s="65"/>
    </row>
    <row r="53" spans="1:14" s="61" customFormat="1" ht="15" customHeight="1">
      <c r="A53" s="65"/>
      <c r="B53" s="151" t="s">
        <v>0</v>
      </c>
      <c r="C53" s="151" t="s">
        <v>188</v>
      </c>
      <c r="D53" s="151"/>
      <c r="E53" s="151" t="s">
        <v>29</v>
      </c>
      <c r="F53" s="151" t="s">
        <v>2</v>
      </c>
      <c r="G53" s="151" t="s">
        <v>14</v>
      </c>
      <c r="H53" s="65"/>
      <c r="I53" s="65"/>
      <c r="J53" s="65"/>
      <c r="K53" s="65"/>
      <c r="L53" s="64"/>
      <c r="M53" s="71"/>
      <c r="N53" s="65"/>
    </row>
    <row r="54" spans="1:14" s="61" customFormat="1">
      <c r="A54" s="65"/>
      <c r="B54" s="124" t="s">
        <v>21</v>
      </c>
      <c r="C54" s="124" t="s">
        <v>28</v>
      </c>
      <c r="D54" s="124"/>
      <c r="E54" s="144" t="s">
        <v>189</v>
      </c>
      <c r="F54" s="152">
        <v>110.69499999999999</v>
      </c>
      <c r="G54" s="62">
        <v>85</v>
      </c>
      <c r="H54" s="65"/>
      <c r="I54" s="65"/>
      <c r="J54" s="65"/>
      <c r="K54" s="65"/>
      <c r="L54" s="64"/>
      <c r="M54" s="71"/>
      <c r="N54" s="65"/>
    </row>
    <row r="55" spans="1:14" s="61" customFormat="1">
      <c r="A55" s="65"/>
      <c r="B55" s="57" t="s">
        <v>74</v>
      </c>
      <c r="C55" s="124" t="s">
        <v>28</v>
      </c>
      <c r="D55" s="124"/>
      <c r="E55" s="144" t="s">
        <v>194</v>
      </c>
      <c r="F55" s="152">
        <v>88.774000000000001</v>
      </c>
      <c r="G55" s="62">
        <v>85</v>
      </c>
      <c r="H55" s="65"/>
      <c r="I55" s="65"/>
      <c r="J55" s="65"/>
      <c r="K55" s="65"/>
      <c r="L55" s="64"/>
      <c r="M55" s="71"/>
      <c r="N55" s="65"/>
    </row>
    <row r="56" spans="1:14" s="61" customFormat="1">
      <c r="A56" s="65"/>
      <c r="B56" s="58" t="s">
        <v>72</v>
      </c>
      <c r="C56" s="124" t="s">
        <v>28</v>
      </c>
      <c r="D56" s="124"/>
      <c r="E56" s="144" t="s">
        <v>190</v>
      </c>
      <c r="F56" s="152">
        <v>76.6935</v>
      </c>
      <c r="G56" s="62">
        <v>65</v>
      </c>
      <c r="H56" s="65"/>
      <c r="I56" s="65"/>
      <c r="J56" s="65"/>
      <c r="K56" s="65"/>
      <c r="L56" s="64"/>
      <c r="M56" s="71"/>
      <c r="N56" s="65"/>
    </row>
    <row r="57" spans="1:14" s="61" customFormat="1">
      <c r="A57" s="65"/>
      <c r="B57" s="65"/>
      <c r="C57" s="65"/>
      <c r="D57" s="65"/>
      <c r="E57" s="65"/>
      <c r="F57" s="65"/>
      <c r="H57" s="65"/>
      <c r="I57" s="65"/>
      <c r="J57" s="65"/>
      <c r="K57" s="65"/>
      <c r="L57" s="64"/>
      <c r="M57" s="71"/>
      <c r="N57" s="65"/>
    </row>
    <row r="58" spans="1:14" s="61" customFormat="1" ht="16">
      <c r="A58" s="65"/>
      <c r="B58" s="145" t="s">
        <v>30</v>
      </c>
      <c r="C58" s="145"/>
      <c r="D58" s="145"/>
      <c r="E58" s="65"/>
      <c r="F58" s="65"/>
      <c r="H58" s="65"/>
      <c r="I58" s="65"/>
      <c r="J58" s="65"/>
      <c r="K58" s="65"/>
      <c r="L58" s="64"/>
      <c r="M58" s="71"/>
      <c r="N58" s="65"/>
    </row>
    <row r="59" spans="1:14" s="61" customFormat="1" ht="14">
      <c r="A59" s="65"/>
      <c r="B59" s="146"/>
      <c r="C59" s="146" t="s">
        <v>28</v>
      </c>
      <c r="D59" s="146"/>
      <c r="E59" s="65"/>
      <c r="F59" s="65"/>
      <c r="H59" s="65"/>
      <c r="I59" s="65"/>
      <c r="J59" s="65"/>
      <c r="K59" s="65"/>
      <c r="L59" s="64"/>
      <c r="M59" s="71"/>
      <c r="N59" s="65"/>
    </row>
    <row r="60" spans="1:14" s="61" customFormat="1" ht="15" customHeight="1">
      <c r="A60" s="65"/>
      <c r="B60" s="151" t="s">
        <v>0</v>
      </c>
      <c r="C60" s="151" t="s">
        <v>188</v>
      </c>
      <c r="D60" s="151"/>
      <c r="E60" s="151" t="s">
        <v>29</v>
      </c>
      <c r="F60" s="151" t="s">
        <v>2</v>
      </c>
      <c r="G60" s="151" t="s">
        <v>14</v>
      </c>
      <c r="H60" s="65"/>
      <c r="I60" s="65"/>
      <c r="J60" s="65"/>
      <c r="K60" s="65"/>
      <c r="L60" s="64"/>
      <c r="M60" s="71"/>
      <c r="N60" s="65"/>
    </row>
    <row r="61" spans="1:14" s="61" customFormat="1">
      <c r="A61" s="65"/>
      <c r="B61" s="57" t="s">
        <v>107</v>
      </c>
      <c r="C61" s="124" t="s">
        <v>28</v>
      </c>
      <c r="D61" s="124"/>
      <c r="E61" s="144" t="s">
        <v>191</v>
      </c>
      <c r="F61" s="144" t="s">
        <v>162</v>
      </c>
      <c r="G61" s="62">
        <v>167.5</v>
      </c>
      <c r="H61" s="65"/>
      <c r="I61" s="65"/>
      <c r="J61" s="65"/>
      <c r="K61" s="65"/>
      <c r="L61" s="64"/>
      <c r="M61" s="71"/>
      <c r="N61" s="65"/>
    </row>
    <row r="62" spans="1:14" s="61" customFormat="1">
      <c r="A62" s="65"/>
      <c r="B62" s="58" t="s">
        <v>79</v>
      </c>
      <c r="C62" s="124" t="s">
        <v>28</v>
      </c>
      <c r="D62" s="124"/>
      <c r="E62" s="144" t="s">
        <v>192</v>
      </c>
      <c r="F62" s="144" t="s">
        <v>167</v>
      </c>
      <c r="G62" s="62">
        <v>92.5</v>
      </c>
      <c r="H62" s="65"/>
      <c r="I62" s="65"/>
      <c r="J62" s="65"/>
      <c r="K62" s="65"/>
      <c r="L62" s="64"/>
      <c r="M62" s="71"/>
      <c r="N62" s="65"/>
    </row>
    <row r="63" spans="1:14" s="61" customFormat="1">
      <c r="A63" s="63"/>
      <c r="B63" s="58" t="s">
        <v>69</v>
      </c>
      <c r="C63" s="124" t="s">
        <v>28</v>
      </c>
      <c r="D63" s="124"/>
      <c r="E63" s="144" t="s">
        <v>193</v>
      </c>
      <c r="F63" s="144" t="s">
        <v>168</v>
      </c>
      <c r="G63" s="72">
        <v>115</v>
      </c>
      <c r="K63" s="63"/>
      <c r="L63" s="63"/>
      <c r="M63" s="63"/>
      <c r="N63" s="63"/>
    </row>
    <row r="64" spans="1:14" s="61" customFormat="1">
      <c r="A64" s="63"/>
      <c r="B64" s="63"/>
      <c r="C64" s="63"/>
      <c r="D64" s="63"/>
      <c r="E64" s="63"/>
      <c r="F64" s="63"/>
      <c r="G64" s="63"/>
      <c r="K64" s="63"/>
      <c r="L64" s="63"/>
      <c r="M64" s="63"/>
      <c r="N64" s="63"/>
    </row>
  </sheetData>
  <mergeCells count="24">
    <mergeCell ref="D3:D4"/>
    <mergeCell ref="A34:M34"/>
    <mergeCell ref="A8:M8"/>
    <mergeCell ref="A16:M16"/>
    <mergeCell ref="A19:M19"/>
    <mergeCell ref="A31:M31"/>
    <mergeCell ref="A23:M23"/>
    <mergeCell ref="A28:M28"/>
    <mergeCell ref="A45:M45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M3:M4"/>
    <mergeCell ref="N3:N4"/>
    <mergeCell ref="A5:M5"/>
    <mergeCell ref="A12:M12"/>
    <mergeCell ref="A38:M38"/>
    <mergeCell ref="A41:M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0"/>
  <sheetViews>
    <sheetView workbookViewId="0">
      <selection activeCell="D10" sqref="D10"/>
    </sheetView>
  </sheetViews>
  <sheetFormatPr baseColWidth="10" defaultColWidth="8.83203125" defaultRowHeight="13"/>
  <cols>
    <col min="1" max="1" width="8" customWidth="1"/>
    <col min="2" max="2" width="24.83203125" customWidth="1"/>
    <col min="3" max="4" width="29.5" customWidth="1"/>
    <col min="5" max="5" width="15.6640625" customWidth="1"/>
    <col min="7" max="7" width="34.1640625" customWidth="1"/>
    <col min="8" max="10" width="5.5" customWidth="1"/>
    <col min="11" max="11" width="4" bestFit="1" customWidth="1"/>
    <col min="12" max="12" width="9.6640625" bestFit="1" customWidth="1"/>
    <col min="13" max="13" width="7.6640625" bestFit="1" customWidth="1"/>
    <col min="14" max="14" width="22" style="46" customWidth="1"/>
  </cols>
  <sheetData>
    <row r="1" spans="1:14" ht="29" customHeight="1">
      <c r="A1" s="229" t="s">
        <v>221</v>
      </c>
      <c r="B1" s="230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2"/>
    </row>
    <row r="2" spans="1:14" ht="62" customHeight="1" thickBo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5"/>
    </row>
    <row r="3" spans="1:14" s="121" customFormat="1" ht="12" customHeight="1">
      <c r="A3" s="287" t="s">
        <v>230</v>
      </c>
      <c r="B3" s="289" t="s">
        <v>0</v>
      </c>
      <c r="C3" s="291" t="s">
        <v>231</v>
      </c>
      <c r="D3" s="327" t="s">
        <v>188</v>
      </c>
      <c r="E3" s="291" t="s">
        <v>35</v>
      </c>
      <c r="F3" s="282" t="s">
        <v>2</v>
      </c>
      <c r="G3" s="282" t="s">
        <v>3</v>
      </c>
      <c r="H3" s="282" t="s">
        <v>5</v>
      </c>
      <c r="I3" s="282"/>
      <c r="J3" s="282"/>
      <c r="K3" s="282"/>
      <c r="L3" s="282" t="s">
        <v>14</v>
      </c>
      <c r="M3" s="282" t="s">
        <v>8</v>
      </c>
      <c r="N3" s="284" t="s">
        <v>9</v>
      </c>
    </row>
    <row r="4" spans="1:14" s="121" customFormat="1" ht="21" customHeight="1" thickBot="1">
      <c r="A4" s="288"/>
      <c r="B4" s="290"/>
      <c r="C4" s="283"/>
      <c r="D4" s="328"/>
      <c r="E4" s="283"/>
      <c r="F4" s="283"/>
      <c r="G4" s="283"/>
      <c r="H4" s="122">
        <v>1</v>
      </c>
      <c r="I4" s="122">
        <v>2</v>
      </c>
      <c r="J4" s="122">
        <v>3</v>
      </c>
      <c r="K4" s="123" t="s">
        <v>10</v>
      </c>
      <c r="L4" s="283"/>
      <c r="M4" s="283"/>
      <c r="N4" s="285"/>
    </row>
    <row r="5" spans="1:14" ht="16">
      <c r="A5" s="286" t="s">
        <v>24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1"/>
    </row>
    <row r="6" spans="1:14">
      <c r="A6" s="27" t="s">
        <v>12</v>
      </c>
      <c r="B6" s="26" t="s">
        <v>45</v>
      </c>
      <c r="C6" s="30" t="s">
        <v>170</v>
      </c>
      <c r="D6" s="30" t="s">
        <v>235</v>
      </c>
      <c r="E6" s="31">
        <v>52.5</v>
      </c>
      <c r="F6" s="14" t="s">
        <v>121</v>
      </c>
      <c r="G6" s="39" t="s">
        <v>229</v>
      </c>
      <c r="H6" s="35">
        <v>42.5</v>
      </c>
      <c r="I6" s="35">
        <v>45</v>
      </c>
      <c r="J6" s="35">
        <v>50</v>
      </c>
      <c r="K6" s="38"/>
      <c r="L6" s="15">
        <v>50</v>
      </c>
      <c r="M6" s="22">
        <f>L6*F6</f>
        <v>61.870000000000005</v>
      </c>
      <c r="N6" s="14" t="s">
        <v>172</v>
      </c>
    </row>
    <row r="7" spans="1:14" s="176" customFormat="1">
      <c r="A7" s="175"/>
      <c r="B7" s="124"/>
      <c r="C7" s="65"/>
      <c r="D7" s="65"/>
      <c r="E7" s="65"/>
      <c r="F7" s="65"/>
      <c r="G7" s="65"/>
      <c r="H7" s="65"/>
      <c r="I7" s="65"/>
      <c r="J7" s="65"/>
      <c r="K7" s="65"/>
      <c r="L7" s="64"/>
      <c r="M7" s="71"/>
      <c r="N7" s="65"/>
    </row>
    <row r="8" spans="1:14" s="176" customFormat="1" ht="16">
      <c r="A8" s="248" t="s">
        <v>18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65"/>
    </row>
    <row r="9" spans="1:14">
      <c r="A9" s="27" t="s">
        <v>12</v>
      </c>
      <c r="B9" s="26" t="s">
        <v>41</v>
      </c>
      <c r="C9" s="30" t="s">
        <v>182</v>
      </c>
      <c r="D9" s="30" t="s">
        <v>235</v>
      </c>
      <c r="E9" s="31">
        <v>60</v>
      </c>
      <c r="F9" s="14" t="s">
        <v>132</v>
      </c>
      <c r="G9" s="14" t="s">
        <v>229</v>
      </c>
      <c r="H9" s="35">
        <v>52.5</v>
      </c>
      <c r="I9" s="35">
        <v>57.5</v>
      </c>
      <c r="J9" s="28">
        <v>60</v>
      </c>
      <c r="K9" s="38"/>
      <c r="L9" s="15">
        <v>57.5</v>
      </c>
      <c r="M9" s="22">
        <f>L9*F9</f>
        <v>64.106750000000005</v>
      </c>
      <c r="N9" s="14" t="s">
        <v>172</v>
      </c>
    </row>
    <row r="10" spans="1:14">
      <c r="A10" s="1"/>
      <c r="B10" s="18"/>
      <c r="C10" s="13"/>
      <c r="D10" s="13"/>
      <c r="E10" s="13"/>
      <c r="F10" s="13"/>
      <c r="G10" s="13"/>
      <c r="H10" s="13"/>
      <c r="I10" s="13"/>
      <c r="J10" s="13"/>
      <c r="K10" s="13"/>
      <c r="L10" s="17"/>
      <c r="M10" s="20"/>
      <c r="N10" s="13"/>
    </row>
  </sheetData>
  <mergeCells count="14">
    <mergeCell ref="M3:M4"/>
    <mergeCell ref="N3:N4"/>
    <mergeCell ref="A5:M5"/>
    <mergeCell ref="A8:M8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D3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5"/>
  <sheetViews>
    <sheetView zoomScaleNormal="100" workbookViewId="0">
      <selection activeCell="D23" sqref="D23"/>
    </sheetView>
  </sheetViews>
  <sheetFormatPr baseColWidth="10" defaultColWidth="8.83203125" defaultRowHeight="13"/>
  <cols>
    <col min="1" max="1" width="8.83203125" style="51"/>
    <col min="2" max="2" width="26.1640625" style="51" customWidth="1"/>
    <col min="3" max="4" width="29.1640625" style="51" customWidth="1"/>
    <col min="5" max="5" width="15" style="51" customWidth="1"/>
    <col min="6" max="6" width="8.83203125" style="51"/>
    <col min="7" max="7" width="33.5" style="51" customWidth="1"/>
    <col min="8" max="10" width="5.5" style="46" customWidth="1"/>
    <col min="11" max="11" width="4.33203125" style="51" bestFit="1" customWidth="1"/>
    <col min="12" max="12" width="10.5" style="51" bestFit="1" customWidth="1"/>
    <col min="13" max="13" width="9.33203125" style="51" customWidth="1"/>
    <col min="14" max="14" width="21" style="51" customWidth="1"/>
    <col min="15" max="16384" width="8.83203125" style="46"/>
  </cols>
  <sheetData>
    <row r="1" spans="1:14" ht="29" customHeight="1">
      <c r="A1" s="229" t="s">
        <v>222</v>
      </c>
      <c r="B1" s="230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2"/>
    </row>
    <row r="2" spans="1:14" ht="62" customHeight="1" thickBo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5"/>
    </row>
    <row r="3" spans="1:14" s="121" customFormat="1" ht="12" customHeight="1">
      <c r="A3" s="275" t="s">
        <v>230</v>
      </c>
      <c r="B3" s="277" t="s">
        <v>0</v>
      </c>
      <c r="C3" s="279" t="s">
        <v>231</v>
      </c>
      <c r="D3" s="325" t="s">
        <v>188</v>
      </c>
      <c r="E3" s="279" t="s">
        <v>35</v>
      </c>
      <c r="F3" s="270" t="s">
        <v>2</v>
      </c>
      <c r="G3" s="270" t="s">
        <v>3</v>
      </c>
      <c r="H3" s="282" t="s">
        <v>5</v>
      </c>
      <c r="I3" s="282"/>
      <c r="J3" s="282"/>
      <c r="K3" s="282"/>
      <c r="L3" s="270" t="s">
        <v>14</v>
      </c>
      <c r="M3" s="270" t="s">
        <v>8</v>
      </c>
      <c r="N3" s="272" t="s">
        <v>9</v>
      </c>
    </row>
    <row r="4" spans="1:14" s="121" customFormat="1" ht="21" customHeight="1" thickBot="1">
      <c r="A4" s="276"/>
      <c r="B4" s="278"/>
      <c r="C4" s="271"/>
      <c r="D4" s="326"/>
      <c r="E4" s="271"/>
      <c r="F4" s="271"/>
      <c r="G4" s="271"/>
      <c r="H4" s="122">
        <v>1</v>
      </c>
      <c r="I4" s="122">
        <v>2</v>
      </c>
      <c r="J4" s="122">
        <v>3</v>
      </c>
      <c r="K4" s="125" t="s">
        <v>10</v>
      </c>
      <c r="L4" s="271"/>
      <c r="M4" s="271"/>
      <c r="N4" s="273"/>
    </row>
    <row r="5" spans="1:14" s="51" customFormat="1" ht="16">
      <c r="A5" s="274" t="s">
        <v>19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126"/>
    </row>
    <row r="6" spans="1:14" s="61" customFormat="1">
      <c r="A6" s="120" t="s">
        <v>12</v>
      </c>
      <c r="B6" s="37" t="s">
        <v>20</v>
      </c>
      <c r="C6" s="30" t="s">
        <v>127</v>
      </c>
      <c r="D6" s="30" t="s">
        <v>235</v>
      </c>
      <c r="E6" s="31">
        <v>33.35</v>
      </c>
      <c r="F6" s="30" t="s">
        <v>120</v>
      </c>
      <c r="G6" s="177" t="s">
        <v>229</v>
      </c>
      <c r="H6" s="35">
        <v>37.5</v>
      </c>
      <c r="I6" s="35">
        <v>40</v>
      </c>
      <c r="J6" s="80">
        <v>45</v>
      </c>
      <c r="K6" s="130"/>
      <c r="L6" s="74">
        <v>40</v>
      </c>
      <c r="M6" s="75">
        <f>L6*F6</f>
        <v>59.744</v>
      </c>
      <c r="N6" s="30" t="s">
        <v>172</v>
      </c>
    </row>
    <row r="7" spans="1:14" s="63" customFormat="1">
      <c r="A7" s="65"/>
      <c r="B7" s="124"/>
      <c r="C7" s="65"/>
      <c r="D7" s="65"/>
      <c r="E7" s="65"/>
      <c r="F7" s="65"/>
      <c r="G7" s="65"/>
      <c r="H7" s="65"/>
      <c r="I7" s="65"/>
      <c r="J7" s="65"/>
      <c r="K7" s="65"/>
      <c r="L7" s="64"/>
      <c r="M7" s="71"/>
      <c r="N7" s="65"/>
    </row>
    <row r="8" spans="1:14" s="63" customFormat="1" ht="16">
      <c r="A8" s="248" t="s">
        <v>24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65"/>
    </row>
    <row r="9" spans="1:14" s="61" customFormat="1">
      <c r="A9" s="120" t="s">
        <v>12</v>
      </c>
      <c r="B9" s="26" t="s">
        <v>109</v>
      </c>
      <c r="C9" s="30" t="s">
        <v>181</v>
      </c>
      <c r="D9" s="30" t="s">
        <v>235</v>
      </c>
      <c r="E9" s="31">
        <v>55.2</v>
      </c>
      <c r="F9" s="30" t="s">
        <v>140</v>
      </c>
      <c r="G9" s="30" t="s">
        <v>229</v>
      </c>
      <c r="H9" s="35">
        <v>40</v>
      </c>
      <c r="I9" s="35">
        <v>42.5</v>
      </c>
      <c r="J9" s="80">
        <v>45</v>
      </c>
      <c r="K9" s="74"/>
      <c r="L9" s="74">
        <v>42.5</v>
      </c>
      <c r="M9" s="75">
        <f>L9*F9</f>
        <v>50.574999999999996</v>
      </c>
      <c r="N9" s="30" t="s">
        <v>172</v>
      </c>
    </row>
    <row r="10" spans="1:14" s="63" customFormat="1">
      <c r="A10" s="65"/>
      <c r="B10" s="124"/>
      <c r="C10" s="65"/>
      <c r="D10" s="65"/>
      <c r="E10" s="65"/>
      <c r="F10" s="65"/>
      <c r="G10" s="65"/>
      <c r="H10" s="65"/>
      <c r="I10" s="65"/>
      <c r="J10" s="65"/>
      <c r="K10" s="65"/>
      <c r="L10" s="64"/>
      <c r="M10" s="71"/>
      <c r="N10" s="65"/>
    </row>
    <row r="11" spans="1:14" s="63" customFormat="1" ht="16">
      <c r="A11" s="248" t="s">
        <v>22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65"/>
    </row>
    <row r="12" spans="1:14" s="61" customFormat="1">
      <c r="A12" s="120" t="s">
        <v>12</v>
      </c>
      <c r="B12" s="30" t="s">
        <v>78</v>
      </c>
      <c r="C12" s="30" t="s">
        <v>128</v>
      </c>
      <c r="D12" s="30" t="s">
        <v>235</v>
      </c>
      <c r="E12" s="31">
        <v>45.8</v>
      </c>
      <c r="F12" s="30" t="s">
        <v>122</v>
      </c>
      <c r="G12" s="177" t="s">
        <v>229</v>
      </c>
      <c r="H12" s="35">
        <v>47.5</v>
      </c>
      <c r="I12" s="35">
        <v>50</v>
      </c>
      <c r="J12" s="35">
        <v>52.5</v>
      </c>
      <c r="K12" s="74"/>
      <c r="L12" s="74">
        <v>52.5</v>
      </c>
      <c r="M12" s="75">
        <f>L12*F12</f>
        <v>59.293499999999995</v>
      </c>
      <c r="N12" s="30" t="s">
        <v>172</v>
      </c>
    </row>
    <row r="13" spans="1:14" s="63" customFormat="1">
      <c r="A13" s="65"/>
      <c r="B13" s="124"/>
      <c r="C13" s="65"/>
      <c r="D13" s="65"/>
      <c r="E13" s="65"/>
      <c r="F13" s="65"/>
      <c r="G13" s="65"/>
      <c r="H13" s="65"/>
      <c r="I13" s="65"/>
      <c r="J13" s="65"/>
      <c r="K13" s="65"/>
      <c r="L13" s="64"/>
      <c r="M13" s="71"/>
      <c r="N13" s="65"/>
    </row>
    <row r="14" spans="1:14" s="63" customFormat="1" ht="16">
      <c r="A14" s="248" t="s">
        <v>24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65"/>
    </row>
    <row r="15" spans="1:14" s="61" customFormat="1">
      <c r="A15" s="120" t="s">
        <v>12</v>
      </c>
      <c r="B15" s="30" t="s">
        <v>23</v>
      </c>
      <c r="C15" s="30" t="s">
        <v>129</v>
      </c>
      <c r="D15" s="30" t="s">
        <v>235</v>
      </c>
      <c r="E15" s="31">
        <v>53.5</v>
      </c>
      <c r="F15" s="30" t="s">
        <v>123</v>
      </c>
      <c r="G15" s="177" t="s">
        <v>229</v>
      </c>
      <c r="H15" s="35">
        <v>52.5</v>
      </c>
      <c r="I15" s="35">
        <v>57.5</v>
      </c>
      <c r="J15" s="80">
        <v>60</v>
      </c>
      <c r="K15" s="74"/>
      <c r="L15" s="74">
        <v>57.5</v>
      </c>
      <c r="M15" s="75">
        <f>L15*F15</f>
        <v>54.786000000000001</v>
      </c>
      <c r="N15" s="30" t="s">
        <v>172</v>
      </c>
    </row>
    <row r="16" spans="1:14" s="63" customFormat="1">
      <c r="A16" s="65"/>
      <c r="B16" s="124"/>
      <c r="C16" s="65"/>
      <c r="D16" s="65"/>
      <c r="E16" s="65"/>
      <c r="F16" s="65"/>
      <c r="G16" s="65"/>
      <c r="H16" s="65"/>
      <c r="I16" s="65"/>
      <c r="J16" s="65"/>
      <c r="K16" s="65"/>
      <c r="L16" s="64"/>
      <c r="M16" s="71"/>
      <c r="N16" s="65"/>
    </row>
    <row r="17" spans="1:14" s="63" customFormat="1" ht="16">
      <c r="A17" s="248" t="s">
        <v>15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65"/>
    </row>
    <row r="18" spans="1:14" s="61" customFormat="1">
      <c r="A18" s="131" t="s">
        <v>12</v>
      </c>
      <c r="B18" s="134" t="s">
        <v>46</v>
      </c>
      <c r="C18" s="99" t="s">
        <v>131</v>
      </c>
      <c r="D18" s="82" t="s">
        <v>235</v>
      </c>
      <c r="E18" s="83">
        <v>70.3</v>
      </c>
      <c r="F18" s="134" t="s">
        <v>125</v>
      </c>
      <c r="G18" s="184" t="s">
        <v>229</v>
      </c>
      <c r="H18" s="85">
        <v>100</v>
      </c>
      <c r="I18" s="111">
        <v>105</v>
      </c>
      <c r="J18" s="183">
        <v>107.5</v>
      </c>
      <c r="K18" s="153"/>
      <c r="L18" s="141">
        <v>105</v>
      </c>
      <c r="M18" s="108">
        <f>L18*F18</f>
        <v>78.424499999999995</v>
      </c>
      <c r="N18" s="96" t="s">
        <v>172</v>
      </c>
    </row>
    <row r="19" spans="1:14" s="61" customFormat="1">
      <c r="A19" s="132" t="s">
        <v>16</v>
      </c>
      <c r="B19" s="97" t="s">
        <v>36</v>
      </c>
      <c r="C19" s="101" t="s">
        <v>130</v>
      </c>
      <c r="D19" s="89" t="s">
        <v>235</v>
      </c>
      <c r="E19" s="90">
        <v>69.95</v>
      </c>
      <c r="F19" s="156" t="s">
        <v>124</v>
      </c>
      <c r="G19" s="185" t="s">
        <v>229</v>
      </c>
      <c r="H19" s="93">
        <v>77.5</v>
      </c>
      <c r="I19" s="112">
        <v>82.5</v>
      </c>
      <c r="J19" s="109">
        <v>87.5</v>
      </c>
      <c r="K19" s="142"/>
      <c r="L19" s="142">
        <v>87.5</v>
      </c>
      <c r="M19" s="110">
        <f>L19*F19</f>
        <v>65.572499999999991</v>
      </c>
      <c r="N19" s="98" t="s">
        <v>172</v>
      </c>
    </row>
    <row r="20" spans="1:14" s="63" customFormat="1"/>
    <row r="21" spans="1:14" s="63" customFormat="1" ht="16">
      <c r="A21" s="248" t="s">
        <v>60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</row>
    <row r="22" spans="1:14" s="61" customFormat="1">
      <c r="A22" s="178" t="s">
        <v>12</v>
      </c>
      <c r="B22" s="30" t="s">
        <v>26</v>
      </c>
      <c r="C22" s="30" t="s">
        <v>40</v>
      </c>
      <c r="D22" s="30" t="s">
        <v>232</v>
      </c>
      <c r="E22" s="31">
        <v>100</v>
      </c>
      <c r="F22" s="179">
        <v>0.60860000000000003</v>
      </c>
      <c r="G22" s="177" t="s">
        <v>229</v>
      </c>
      <c r="H22" s="40">
        <v>140</v>
      </c>
      <c r="I22" s="40">
        <v>150</v>
      </c>
      <c r="J22" s="40">
        <v>160</v>
      </c>
      <c r="K22" s="180"/>
      <c r="L22" s="74">
        <v>160</v>
      </c>
      <c r="M22" s="75">
        <f>L22*F22</f>
        <v>97.376000000000005</v>
      </c>
      <c r="N22" s="30" t="s">
        <v>172</v>
      </c>
    </row>
    <row r="23" spans="1:14" s="61" customFormat="1">
      <c r="A23" s="63"/>
      <c r="B23" s="63"/>
      <c r="C23" s="63"/>
      <c r="D23" s="63"/>
      <c r="E23" s="63"/>
      <c r="F23" s="63"/>
      <c r="G23" s="63"/>
      <c r="K23" s="63"/>
      <c r="L23" s="63"/>
      <c r="M23" s="63"/>
      <c r="N23" s="63"/>
    </row>
    <row r="24" spans="1:14" s="61" customFormat="1">
      <c r="A24" s="63"/>
      <c r="B24" s="63"/>
      <c r="C24" s="63"/>
      <c r="D24" s="63"/>
      <c r="E24" s="63"/>
      <c r="F24" s="63"/>
      <c r="G24" s="63"/>
      <c r="K24" s="63"/>
      <c r="L24" s="63"/>
      <c r="M24" s="63"/>
      <c r="N24" s="63"/>
    </row>
    <row r="25" spans="1:14" s="61" customFormat="1">
      <c r="A25" s="63"/>
      <c r="B25" s="63"/>
      <c r="C25" s="63"/>
      <c r="D25" s="63"/>
      <c r="E25" s="63"/>
      <c r="F25" s="63"/>
      <c r="G25" s="63"/>
      <c r="K25" s="63"/>
      <c r="L25" s="63"/>
      <c r="M25" s="63"/>
      <c r="N25" s="63"/>
    </row>
  </sheetData>
  <mergeCells count="18">
    <mergeCell ref="A5:M5"/>
    <mergeCell ref="A11:M11"/>
    <mergeCell ref="A17:M17"/>
    <mergeCell ref="A21:M21"/>
    <mergeCell ref="A14:M14"/>
    <mergeCell ref="A8:M8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M3:M4"/>
    <mergeCell ref="N3:N4"/>
    <mergeCell ref="D3:D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"/>
  <sheetViews>
    <sheetView workbookViewId="0">
      <selection activeCell="D11" sqref="D11"/>
    </sheetView>
  </sheetViews>
  <sheetFormatPr baseColWidth="10" defaultColWidth="8.83203125" defaultRowHeight="13"/>
  <cols>
    <col min="1" max="1" width="6.6640625" style="51" customWidth="1"/>
    <col min="2" max="2" width="23.1640625" style="51" customWidth="1"/>
    <col min="3" max="4" width="30.33203125" style="51" customWidth="1"/>
    <col min="5" max="5" width="19.5" style="51" customWidth="1"/>
    <col min="6" max="6" width="8.83203125" style="51"/>
    <col min="7" max="7" width="31.5" style="51" customWidth="1"/>
    <col min="8" max="10" width="5.5" style="46" customWidth="1"/>
    <col min="11" max="11" width="4.33203125" style="51" bestFit="1" customWidth="1"/>
    <col min="12" max="12" width="10.5" style="51" bestFit="1" customWidth="1"/>
    <col min="13" max="13" width="7.6640625" style="51" bestFit="1" customWidth="1"/>
    <col min="14" max="14" width="18.6640625" style="51" customWidth="1"/>
    <col min="15" max="16384" width="8.83203125" style="46"/>
  </cols>
  <sheetData>
    <row r="1" spans="1:14" ht="29" customHeight="1">
      <c r="A1" s="261" t="s">
        <v>223</v>
      </c>
      <c r="B1" s="262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4"/>
    </row>
    <row r="2" spans="1:14" ht="62" customHeight="1" thickBot="1">
      <c r="A2" s="265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66"/>
    </row>
    <row r="3" spans="1:14" s="195" customFormat="1" ht="12" customHeight="1">
      <c r="A3" s="297" t="s">
        <v>230</v>
      </c>
      <c r="B3" s="299" t="s">
        <v>0</v>
      </c>
      <c r="C3" s="301" t="s">
        <v>231</v>
      </c>
      <c r="D3" s="329" t="s">
        <v>188</v>
      </c>
      <c r="E3" s="301" t="s">
        <v>1</v>
      </c>
      <c r="F3" s="293" t="s">
        <v>2</v>
      </c>
      <c r="G3" s="293" t="s">
        <v>3</v>
      </c>
      <c r="H3" s="302" t="s">
        <v>6</v>
      </c>
      <c r="I3" s="302"/>
      <c r="J3" s="302"/>
      <c r="K3" s="302"/>
      <c r="L3" s="293" t="s">
        <v>14</v>
      </c>
      <c r="M3" s="293" t="s">
        <v>8</v>
      </c>
      <c r="N3" s="295" t="s">
        <v>9</v>
      </c>
    </row>
    <row r="4" spans="1:14" s="195" customFormat="1" ht="21" customHeight="1" thickBot="1">
      <c r="A4" s="298"/>
      <c r="B4" s="300"/>
      <c r="C4" s="294"/>
      <c r="D4" s="330"/>
      <c r="E4" s="294"/>
      <c r="F4" s="294"/>
      <c r="G4" s="294"/>
      <c r="H4" s="197">
        <v>1</v>
      </c>
      <c r="I4" s="197">
        <v>2</v>
      </c>
      <c r="J4" s="197">
        <v>3</v>
      </c>
      <c r="K4" s="198" t="s">
        <v>10</v>
      </c>
      <c r="L4" s="294"/>
      <c r="M4" s="294"/>
      <c r="N4" s="296"/>
    </row>
    <row r="5" spans="1:14" s="63" customFormat="1" ht="16">
      <c r="A5" s="248" t="s">
        <v>205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65"/>
    </row>
    <row r="6" spans="1:14" s="61" customFormat="1">
      <c r="A6" s="131" t="s">
        <v>12</v>
      </c>
      <c r="B6" s="95" t="s">
        <v>169</v>
      </c>
      <c r="C6" s="99" t="s">
        <v>202</v>
      </c>
      <c r="D6" s="96" t="s">
        <v>233</v>
      </c>
      <c r="E6" s="135">
        <v>40.65</v>
      </c>
      <c r="F6" s="82" t="s">
        <v>137</v>
      </c>
      <c r="G6" s="137" t="s">
        <v>227</v>
      </c>
      <c r="H6" s="111">
        <v>65</v>
      </c>
      <c r="I6" s="199">
        <v>72.5</v>
      </c>
      <c r="J6" s="107">
        <v>72.5</v>
      </c>
      <c r="K6" s="141"/>
      <c r="L6" s="141">
        <v>72.5</v>
      </c>
      <c r="M6" s="108">
        <f>L6*F6</f>
        <v>94.663250000000005</v>
      </c>
      <c r="N6" s="96" t="s">
        <v>175</v>
      </c>
    </row>
    <row r="7" spans="1:14" s="61" customFormat="1">
      <c r="A7" s="132" t="s">
        <v>16</v>
      </c>
      <c r="B7" s="97" t="s">
        <v>70</v>
      </c>
      <c r="C7" s="101" t="s">
        <v>203</v>
      </c>
      <c r="D7" s="98" t="s">
        <v>233</v>
      </c>
      <c r="E7" s="136">
        <v>35</v>
      </c>
      <c r="F7" s="89" t="s">
        <v>138</v>
      </c>
      <c r="G7" s="138" t="s">
        <v>227</v>
      </c>
      <c r="H7" s="112">
        <v>50</v>
      </c>
      <c r="I7" s="112">
        <v>55</v>
      </c>
      <c r="J7" s="109">
        <v>57.5</v>
      </c>
      <c r="K7" s="142"/>
      <c r="L7" s="142">
        <v>57.5</v>
      </c>
      <c r="M7" s="110">
        <f>L7*F7</f>
        <v>76.785499999999999</v>
      </c>
      <c r="N7" s="98" t="s">
        <v>175</v>
      </c>
    </row>
    <row r="8" spans="1:14" s="63" customFormat="1">
      <c r="A8" s="65"/>
      <c r="B8" s="124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s="63" customFormat="1" ht="16">
      <c r="A9" s="248" t="s">
        <v>206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65"/>
    </row>
    <row r="10" spans="1:14" s="61" customFormat="1">
      <c r="A10" s="77">
        <v>1</v>
      </c>
      <c r="B10" s="26" t="s">
        <v>71</v>
      </c>
      <c r="C10" s="30" t="s">
        <v>204</v>
      </c>
      <c r="D10" s="30" t="s">
        <v>233</v>
      </c>
      <c r="E10" s="31">
        <v>68.849999999999994</v>
      </c>
      <c r="F10" s="78">
        <v>0.75860000000000005</v>
      </c>
      <c r="G10" s="36" t="s">
        <v>227</v>
      </c>
      <c r="H10" s="35">
        <v>95</v>
      </c>
      <c r="I10" s="35">
        <v>100</v>
      </c>
      <c r="J10" s="35">
        <v>110</v>
      </c>
      <c r="K10" s="32"/>
      <c r="L10" s="74">
        <v>110</v>
      </c>
      <c r="M10" s="75">
        <f>L10*F10</f>
        <v>83.446000000000012</v>
      </c>
      <c r="N10" s="26" t="s">
        <v>175</v>
      </c>
    </row>
  </sheetData>
  <mergeCells count="14">
    <mergeCell ref="A9:M9"/>
    <mergeCell ref="M3:M4"/>
    <mergeCell ref="N3:N4"/>
    <mergeCell ref="A5:M5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D3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6"/>
  <sheetViews>
    <sheetView workbookViewId="0">
      <selection sqref="A1:N2"/>
    </sheetView>
  </sheetViews>
  <sheetFormatPr baseColWidth="10" defaultColWidth="9.1640625" defaultRowHeight="13"/>
  <cols>
    <col min="1" max="1" width="7.5" style="4" bestFit="1" customWidth="1"/>
    <col min="2" max="2" width="17.83203125" style="4" bestFit="1" customWidth="1"/>
    <col min="3" max="3" width="28.6640625" style="4" bestFit="1" customWidth="1"/>
    <col min="4" max="4" width="28.6640625" style="4" customWidth="1"/>
    <col min="5" max="5" width="20.83203125" style="4" bestFit="1" customWidth="1"/>
    <col min="6" max="6" width="10.1640625" style="8" bestFit="1" customWidth="1"/>
    <col min="7" max="7" width="30.1640625" style="9" customWidth="1"/>
    <col min="8" max="8" width="4.6640625" style="10" bestFit="1" customWidth="1"/>
    <col min="9" max="10" width="4.6640625" style="3" bestFit="1" customWidth="1"/>
    <col min="11" max="11" width="4.33203125" style="4" bestFit="1" customWidth="1"/>
    <col min="12" max="12" width="10.5" style="5" bestFit="1" customWidth="1"/>
    <col min="13" max="13" width="9.1640625" style="5"/>
    <col min="14" max="14" width="16.83203125" style="5" customWidth="1"/>
    <col min="15" max="16384" width="9.1640625" style="5"/>
  </cols>
  <sheetData>
    <row r="1" spans="1:14" s="2" customFormat="1" ht="29" customHeight="1">
      <c r="A1" s="229" t="s">
        <v>209</v>
      </c>
      <c r="B1" s="230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2"/>
    </row>
    <row r="2" spans="1:14" s="2" customFormat="1" ht="62" customHeight="1" thickBo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5"/>
    </row>
    <row r="3" spans="1:14" customFormat="1" ht="12" customHeight="1">
      <c r="A3" s="312" t="s">
        <v>230</v>
      </c>
      <c r="B3" s="299" t="s">
        <v>0</v>
      </c>
      <c r="C3" s="301" t="s">
        <v>231</v>
      </c>
      <c r="D3" s="329" t="s">
        <v>188</v>
      </c>
      <c r="E3" s="301" t="s">
        <v>1</v>
      </c>
      <c r="F3" s="308" t="s">
        <v>31</v>
      </c>
      <c r="G3" s="293" t="s">
        <v>3</v>
      </c>
      <c r="H3" s="302" t="s">
        <v>224</v>
      </c>
      <c r="I3" s="302"/>
      <c r="J3" s="302"/>
      <c r="K3" s="302"/>
      <c r="L3" s="310" t="s">
        <v>14</v>
      </c>
      <c r="M3" s="293" t="s">
        <v>8</v>
      </c>
      <c r="N3" s="304" t="s">
        <v>9</v>
      </c>
    </row>
    <row r="4" spans="1:14" customFormat="1" ht="21" customHeight="1" thickBot="1">
      <c r="A4" s="313"/>
      <c r="B4" s="314"/>
      <c r="C4" s="303"/>
      <c r="D4" s="331"/>
      <c r="E4" s="303"/>
      <c r="F4" s="309"/>
      <c r="G4" s="303"/>
      <c r="H4" s="196">
        <v>1</v>
      </c>
      <c r="I4" s="196">
        <v>2</v>
      </c>
      <c r="J4" s="196">
        <v>3</v>
      </c>
      <c r="K4" s="203" t="s">
        <v>10</v>
      </c>
      <c r="L4" s="311"/>
      <c r="M4" s="303"/>
      <c r="N4" s="305"/>
    </row>
    <row r="5" spans="1:14" customFormat="1" ht="16">
      <c r="A5" s="306" t="s">
        <v>11</v>
      </c>
      <c r="B5" s="306"/>
      <c r="C5" s="306"/>
      <c r="D5" s="306"/>
      <c r="E5" s="306"/>
      <c r="F5" s="306"/>
      <c r="G5" s="306"/>
      <c r="H5" s="307"/>
      <c r="I5" s="307"/>
      <c r="J5" s="306"/>
      <c r="K5" s="306"/>
      <c r="L5" s="306"/>
      <c r="M5" s="306"/>
      <c r="N5" s="23"/>
    </row>
    <row r="6" spans="1:14" customFormat="1">
      <c r="A6" s="12" t="s">
        <v>12</v>
      </c>
      <c r="B6" s="25" t="s">
        <v>92</v>
      </c>
      <c r="C6" s="30" t="s">
        <v>119</v>
      </c>
      <c r="D6" s="30" t="s">
        <v>236</v>
      </c>
      <c r="E6" s="24">
        <v>86.75</v>
      </c>
      <c r="F6" s="41">
        <v>0.62487499999999996</v>
      </c>
      <c r="G6" s="44" t="s">
        <v>228</v>
      </c>
      <c r="H6" s="35">
        <v>52.5</v>
      </c>
      <c r="I6" s="35">
        <v>60</v>
      </c>
      <c r="J6" s="35">
        <v>65</v>
      </c>
      <c r="K6" s="16"/>
      <c r="L6" s="16" t="s">
        <v>161</v>
      </c>
      <c r="M6" s="19">
        <f>F6*L6</f>
        <v>40.616875</v>
      </c>
      <c r="N6" s="11"/>
    </row>
    <row r="7" spans="1:14" s="6" customFormat="1">
      <c r="H7" s="7"/>
    </row>
    <row r="8" spans="1:14" s="6" customFormat="1">
      <c r="H8" s="7"/>
    </row>
    <row r="9" spans="1:14" s="6" customFormat="1">
      <c r="H9" s="7"/>
    </row>
    <row r="10" spans="1:14" s="6" customFormat="1">
      <c r="H10" s="7"/>
    </row>
    <row r="11" spans="1:14" s="6" customFormat="1">
      <c r="H11" s="7"/>
    </row>
    <row r="12" spans="1:14" s="6" customFormat="1">
      <c r="H12" s="7"/>
    </row>
    <row r="13" spans="1:14" s="6" customFormat="1">
      <c r="H13" s="7"/>
    </row>
    <row r="14" spans="1:14" s="6" customFormat="1">
      <c r="H14" s="7"/>
    </row>
    <row r="15" spans="1:14" s="6" customFormat="1">
      <c r="H15" s="7"/>
    </row>
    <row r="16" spans="1:14" s="6" customFormat="1">
      <c r="H16" s="7"/>
    </row>
    <row r="17" spans="8:8" s="6" customFormat="1">
      <c r="H17" s="7"/>
    </row>
    <row r="18" spans="8:8" s="6" customFormat="1">
      <c r="H18" s="7"/>
    </row>
    <row r="19" spans="8:8" s="6" customFormat="1">
      <c r="H19" s="7"/>
    </row>
    <row r="20" spans="8:8" s="6" customFormat="1">
      <c r="H20" s="7"/>
    </row>
    <row r="21" spans="8:8" s="6" customFormat="1">
      <c r="H21" s="7"/>
    </row>
    <row r="22" spans="8:8" s="6" customFormat="1">
      <c r="H22" s="7"/>
    </row>
    <row r="23" spans="8:8" s="6" customFormat="1">
      <c r="H23" s="7"/>
    </row>
    <row r="24" spans="8:8" s="6" customFormat="1">
      <c r="H24" s="7"/>
    </row>
    <row r="25" spans="8:8" s="6" customFormat="1">
      <c r="H25" s="7"/>
    </row>
    <row r="26" spans="8:8" s="6" customFormat="1">
      <c r="H26" s="7"/>
    </row>
  </sheetData>
  <mergeCells count="13">
    <mergeCell ref="M3:M4"/>
    <mergeCell ref="N3:N4"/>
    <mergeCell ref="A1:N2"/>
    <mergeCell ref="A5:M5"/>
    <mergeCell ref="F3:F4"/>
    <mergeCell ref="G3:G4"/>
    <mergeCell ref="H3:K3"/>
    <mergeCell ref="L3:L4"/>
    <mergeCell ref="A3:A4"/>
    <mergeCell ref="B3:B4"/>
    <mergeCell ref="C3:C4"/>
    <mergeCell ref="E3:E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IPL ПЛ без экип ДК</vt:lpstr>
      <vt:lpstr>IPL ПЛ без экип</vt:lpstr>
      <vt:lpstr>IPL Двоеборье без экип</vt:lpstr>
      <vt:lpstr>IPL Жим без экип ДК</vt:lpstr>
      <vt:lpstr>IPL Жим без экип</vt:lpstr>
      <vt:lpstr>WRPF Военный жим ДК</vt:lpstr>
      <vt:lpstr>WRPF Военный жим</vt:lpstr>
      <vt:lpstr>IPL Тяга без экип</vt:lpstr>
      <vt:lpstr>СПР Подъем на бицепс ДК</vt:lpstr>
      <vt:lpstr>СПР Подъем на бицепс</vt:lpstr>
      <vt:lpstr>WRPF Подъем на бицепс </vt:lpstr>
      <vt:lpstr>ФЖД Двоеборье</vt:lpstr>
      <vt:lpstr>ФЖД Любители двоеборье 1_2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Екатерина Шевелева</cp:lastModifiedBy>
  <cp:lastPrinted>2023-05-13T04:47:32Z</cp:lastPrinted>
  <dcterms:created xsi:type="dcterms:W3CDTF">2022-12-02T16:32:52Z</dcterms:created>
  <dcterms:modified xsi:type="dcterms:W3CDTF">2023-12-08T08:50:36Z</dcterms:modified>
</cp:coreProperties>
</file>