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52EDF7B9-C1F6-2947-A218-7B50E7932F06}" xr6:coauthVersionLast="45" xr6:coauthVersionMax="45" xr10:uidLastSave="{00000000-0000-0000-0000-000000000000}"/>
  <bookViews>
    <workbookView xWindow="460" yWindow="460" windowWidth="27440" windowHeight="16000" xr2:uid="{00000000-000D-0000-FFFF-FFFF00000000}"/>
  </bookViews>
  <sheets>
    <sheet name="IPL ПЛ без экипировки" sheetId="16" r:id="rId1"/>
    <sheet name="IPL Двоеборье без экип ДК" sheetId="17" r:id="rId2"/>
    <sheet name="IPL Двоеборье без экип" sheetId="18" r:id="rId3"/>
    <sheet name="IPL Жим без экипировки ДК" sheetId="19" r:id="rId4"/>
    <sheet name="IPL Жим без экипировки" sheetId="20" r:id="rId5"/>
    <sheet name="IPL Тяга без экипировки ДК" sheetId="25" r:id="rId6"/>
    <sheet name="IPL Тяга без экипировки" sheetId="26" r:id="rId7"/>
    <sheet name="СПР Подъем на бицепс ДК" sheetId="27" r:id="rId8"/>
    <sheet name="СПР Подъем на бицепс" sheetId="2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20" l="1"/>
  <c r="L12" i="26"/>
  <c r="L9" i="26"/>
  <c r="L6" i="26"/>
  <c r="L10" i="25"/>
  <c r="L7" i="25"/>
  <c r="L6" i="25"/>
  <c r="L60" i="20"/>
  <c r="L59" i="20"/>
  <c r="L58" i="20"/>
  <c r="L57" i="20"/>
  <c r="L54" i="20"/>
  <c r="L53" i="20"/>
  <c r="L52" i="20"/>
  <c r="L51" i="20"/>
  <c r="L48" i="20"/>
  <c r="L47" i="20"/>
  <c r="L46" i="20"/>
  <c r="L43" i="20"/>
  <c r="L42" i="20"/>
  <c r="L37" i="20"/>
  <c r="L39" i="20"/>
  <c r="L38" i="20"/>
  <c r="L34" i="20"/>
  <c r="L31" i="20"/>
  <c r="L28" i="20"/>
  <c r="L25" i="20"/>
  <c r="L24" i="20"/>
  <c r="L18" i="20"/>
  <c r="L17" i="20"/>
  <c r="L14" i="20"/>
  <c r="L13" i="20"/>
  <c r="L12" i="20"/>
  <c r="L9" i="20"/>
  <c r="L6" i="20"/>
  <c r="L19" i="19"/>
  <c r="L16" i="19"/>
  <c r="L13" i="19"/>
  <c r="L10" i="19"/>
  <c r="L9" i="19"/>
  <c r="L6" i="19"/>
  <c r="P6" i="18"/>
  <c r="P9" i="17"/>
  <c r="P6" i="17"/>
  <c r="T6" i="16" l="1"/>
</calcChain>
</file>

<file path=xl/sharedStrings.xml><?xml version="1.0" encoding="utf-8"?>
<sst xmlns="http://schemas.openxmlformats.org/spreadsheetml/2006/main" count="559" uniqueCount="237">
  <si>
    <t>Открытый мастерский турнир «Сила Двух» и Чемпионат города Котельнич
IPL любители Пауэрлифтинг без экипировки
Котельнич/Кировская область, 04 декабря 2021 года</t>
  </si>
  <si>
    <t>ФИО</t>
  </si>
  <si>
    <t>Возрастная группа
Дата рождения/Возраст</t>
  </si>
  <si>
    <t>Собственный 
Вес</t>
  </si>
  <si>
    <t>Wilks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</si>
  <si>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</si>
  <si>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</si>
  <si>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</si>
  <si>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</si>
  <si>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</si>
  <si>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</si>
  <si>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</si>
  <si>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</si>
  <si>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90</t>
  </si>
  <si>
    <t>1</t>
  </si>
  <si>
    <t>Наговицин Эдуард</t>
  </si>
  <si>
    <t>Открытая (20.08.1977)/44</t>
  </si>
  <si>
    <t>88,00</t>
  </si>
  <si>
    <t>Киров/Кировская область</t>
  </si>
  <si>
    <t>Открытый мастерский турнир «Сила Двух» и Чемпионат города Котельнич
IPL Двоеборье без экипировки ДК
Котельнич/Кировская область, 04 декабря 2021 года</t>
  </si>
  <si>
    <t>ВЕСОВАЯ КАТЕГОРИЯ   67.5</t>
  </si>
  <si>
    <t>Крутихин Андрей</t>
  </si>
  <si>
    <t>Мастера 55-59 (17.12.1965)/56</t>
  </si>
  <si>
    <t>66,45</t>
  </si>
  <si>
    <t>202,5</t>
  </si>
  <si>
    <t>ВЕСОВАЯ КАТЕГОРИЯ   100</t>
  </si>
  <si>
    <t>Татарских Иван</t>
  </si>
  <si>
    <t>Мастера 45-49 (12.10.1972)/49</t>
  </si>
  <si>
    <t>98,85</t>
  </si>
  <si>
    <t>352,5</t>
  </si>
  <si>
    <t>Открытый мастерский турнир «Сила Двух» и Чемпионат города Котельнич
IPL любители Двоеборье без экипировки
Котельнич/Кировская область, 04 декабря 2021 года</t>
  </si>
  <si>
    <t>Порошин Тимофей</t>
  </si>
  <si>
    <t>Юноши 15-19 (26.03.2009)/12</t>
  </si>
  <si>
    <t>49,00</t>
  </si>
  <si>
    <t>Шуклин М.</t>
  </si>
  <si>
    <t>Открытый мастерский турнир «Сила Двух» и Чемпионат города Котельнич
IPL Становая тяга без экипировки ДК
Котельнич/Кировская область, 04 декабря 2021 года</t>
  </si>
  <si>
    <t>Результат</t>
  </si>
  <si>
    <t>ВЕСОВАЯ КАТЕГОРИЯ   75</t>
  </si>
  <si>
    <t>Шаон Майнул</t>
  </si>
  <si>
    <t>Открытая (24.06.2001)/20</t>
  </si>
  <si>
    <t>73,00</t>
  </si>
  <si>
    <t>Кириллов А.</t>
  </si>
  <si>
    <t>2</t>
  </si>
  <si>
    <t>Котельников Евгений</t>
  </si>
  <si>
    <t>Открытая (16.06.1989)/32</t>
  </si>
  <si>
    <t>74,35</t>
  </si>
  <si>
    <t>Кузнецова Т.</t>
  </si>
  <si>
    <t>Открытый мастерский турнир «Сила Двух» и Чемпионат города Котельнич
IPL любители Становая тяга без экипировки
Котельнич/Кировская область, 04 декабря 2021 года</t>
  </si>
  <si>
    <t>Балановский Михаил</t>
  </si>
  <si>
    <t>54,95</t>
  </si>
  <si>
    <t>ВЕСОВАЯ КАТЕГОРИЯ  75</t>
  </si>
  <si>
    <t>Шуклин Артем</t>
  </si>
  <si>
    <t>74,65</t>
  </si>
  <si>
    <t>ВЕСОВАЯ КАТЕГОРИЯ   82.5</t>
  </si>
  <si>
    <t>Генералов Сергей</t>
  </si>
  <si>
    <t>Мастера 60-64 (11.05.1959)/62</t>
  </si>
  <si>
    <t>77,90</t>
  </si>
  <si>
    <t>Кирилов А.</t>
  </si>
  <si>
    <t>Открытый мастерский турнир «Сила Двух» и Чемпионат города Котельнич
IPL Жим лежа без экипировки ДК
Котельнич/Кировская область, 04 декабря 2021 года</t>
  </si>
  <si>
    <t>ВЕСОВАЯ КАТЕГОРИЯ   48</t>
  </si>
  <si>
    <t>Аверкова Майя</t>
  </si>
  <si>
    <t>Девушки 15-19 (20.03.2003)/18</t>
  </si>
  <si>
    <t>48,00</t>
  </si>
  <si>
    <t>ВЕСОВАЯ КАТЕГОРИЯ   60</t>
  </si>
  <si>
    <t>Сивкова Надежда</t>
  </si>
  <si>
    <t>Девушки 15-19 (10.10.2003)/18</t>
  </si>
  <si>
    <t>58,05</t>
  </si>
  <si>
    <t>Сведенцова Т.</t>
  </si>
  <si>
    <t>Сведенцова Татьяна</t>
  </si>
  <si>
    <t>Открытая (03.05.1975)/46</t>
  </si>
  <si>
    <t>58,50</t>
  </si>
  <si>
    <t>Митягина Влада</t>
  </si>
  <si>
    <t>Девушки 15-19 (10.08.2008)/13</t>
  </si>
  <si>
    <t>65,70</t>
  </si>
  <si>
    <t>Митягин С.</t>
  </si>
  <si>
    <t>ВЕСОВАЯ КАТЕГОРИЯ  90</t>
  </si>
  <si>
    <t>Кислицын Денис</t>
  </si>
  <si>
    <t>Мастера 45-49(28.12.1973)/47</t>
  </si>
  <si>
    <t>85,25</t>
  </si>
  <si>
    <t>Ложкин Павел</t>
  </si>
  <si>
    <t>Открытая (09.01.1991)/30</t>
  </si>
  <si>
    <t>97,60</t>
  </si>
  <si>
    <t>Открытый мастерский турнир «Сила Двух» и Чемпионат города Котельнич
IPL любители Жим лежа без экипировки
Котельнич/Кировская область, 04 декабря 2021 года</t>
  </si>
  <si>
    <t>ВЕСОВАЯ КАТЕГОРИЯ   44</t>
  </si>
  <si>
    <t>Нестифорова Амина</t>
  </si>
  <si>
    <t>Девушки 15-19 (08.11.2012)/9</t>
  </si>
  <si>
    <t>24,80</t>
  </si>
  <si>
    <t>Котельнич/Кировская область</t>
  </si>
  <si>
    <t>Лялин М.</t>
  </si>
  <si>
    <t>Гулина Татьяна</t>
  </si>
  <si>
    <t>Открытая (28.04.1973)/48</t>
  </si>
  <si>
    <t>47,65</t>
  </si>
  <si>
    <t xml:space="preserve">Котельнич/Кировская область </t>
  </si>
  <si>
    <t>Перминова Евгения</t>
  </si>
  <si>
    <t>Девушки 15-19 (07.04.2005)/16</t>
  </si>
  <si>
    <t>58,15</t>
  </si>
  <si>
    <t>Смертина Екатерина</t>
  </si>
  <si>
    <t>Девушки 15-19 (18.08.2002)/19</t>
  </si>
  <si>
    <t>58,20</t>
  </si>
  <si>
    <t>Ашуралиева Д.</t>
  </si>
  <si>
    <t>Толмачева Наталья</t>
  </si>
  <si>
    <t>Мастера 40-44 (08.04.1979)/42</t>
  </si>
  <si>
    <t>56,75</t>
  </si>
  <si>
    <t xml:space="preserve">Киров/Кировская область </t>
  </si>
  <si>
    <t>Зубова Дарья</t>
  </si>
  <si>
    <t>Юниорки 20-23 (27.07.1999)/22</t>
  </si>
  <si>
    <t>66,65</t>
  </si>
  <si>
    <t>Вшивцева Анастасия</t>
  </si>
  <si>
    <t>Открытая (06.07.1982)/39</t>
  </si>
  <si>
    <t>64,45</t>
  </si>
  <si>
    <t>Ковальчук Наталья</t>
  </si>
  <si>
    <t>Мастера 40-44 (08.10.1980)/41</t>
  </si>
  <si>
    <t>78,50</t>
  </si>
  <si>
    <t>ВЕСОВАЯ КАТЕГОРИЯ   52</t>
  </si>
  <si>
    <t>Сметанин Вячеслав</t>
  </si>
  <si>
    <t>Юноши 15-19 (21.06.12)/9</t>
  </si>
  <si>
    <t>34,30</t>
  </si>
  <si>
    <t>Нифонтов Артем</t>
  </si>
  <si>
    <t>Юноши 15-19 (23.11.2009)/12</t>
  </si>
  <si>
    <t>33,80</t>
  </si>
  <si>
    <t>ВЕСОВАЯ КАТЕГОРИЯ   56</t>
  </si>
  <si>
    <t>Ситников Вадим</t>
  </si>
  <si>
    <t>Юноши 15-19 (23.07.2007)/14</t>
  </si>
  <si>
    <t>54,65</t>
  </si>
  <si>
    <t>Петров Максим</t>
  </si>
  <si>
    <t>Юноши 15-19 (27.01.2002)/19</t>
  </si>
  <si>
    <t>64,00</t>
  </si>
  <si>
    <t>102,5</t>
  </si>
  <si>
    <t>Петров А.</t>
  </si>
  <si>
    <t>Вачевских Данил</t>
  </si>
  <si>
    <t>Юноши 15-19 (13.08.2005)/16</t>
  </si>
  <si>
    <t>72,30</t>
  </si>
  <si>
    <t>Чернов Алексей</t>
  </si>
  <si>
    <t>81,20</t>
  </si>
  <si>
    <t>Сява/Нижегородская область</t>
  </si>
  <si>
    <t>Страшевский Филипп</t>
  </si>
  <si>
    <t>Открытая (11.08.1991)/30</t>
  </si>
  <si>
    <t>80,95</t>
  </si>
  <si>
    <t>Батухтин Никита</t>
  </si>
  <si>
    <t>82,05</t>
  </si>
  <si>
    <t>Иванов Павел</t>
  </si>
  <si>
    <t>Мастера 40-44 (03.10.1981)/40</t>
  </si>
  <si>
    <t>83,80</t>
  </si>
  <si>
    <t>Смертин Владимир</t>
  </si>
  <si>
    <t>Мастера 55-59 (20.07.1966)/55</t>
  </si>
  <si>
    <t>87,45</t>
  </si>
  <si>
    <t>Прозоров Дмитрий</t>
  </si>
  <si>
    <t>93,45</t>
  </si>
  <si>
    <t>Ильичев Игорь</t>
  </si>
  <si>
    <t>96,40</t>
  </si>
  <si>
    <t>3</t>
  </si>
  <si>
    <t>Декет Сергей</t>
  </si>
  <si>
    <t>98,60</t>
  </si>
  <si>
    <t>ВЕСОВАЯ КАТЕГОРИЯ   110</t>
  </si>
  <si>
    <t>Никулин Григорий</t>
  </si>
  <si>
    <t>Юниоры 15-19 (26.08.2006)/15</t>
  </si>
  <si>
    <t>106,00</t>
  </si>
  <si>
    <t>Кириллов Андрей</t>
  </si>
  <si>
    <t>Открытая (29.07.1973)/48</t>
  </si>
  <si>
    <t>107,80</t>
  </si>
  <si>
    <t>Дмитриев Константин</t>
  </si>
  <si>
    <t>Открытая (15.11.1982)/39</t>
  </si>
  <si>
    <t>104,70</t>
  </si>
  <si>
    <t>Шумихин Сергей</t>
  </si>
  <si>
    <t>101,75</t>
  </si>
  <si>
    <t>ВЕСОВАЯ КАТЕГОРИЯ   125</t>
  </si>
  <si>
    <t>Бехтерев Алексей</t>
  </si>
  <si>
    <t>Открытая (10.05.1980)/41</t>
  </si>
  <si>
    <t>123,10</t>
  </si>
  <si>
    <t>Злобин Алексей</t>
  </si>
  <si>
    <t>Открытая (02.01.1981)/40</t>
  </si>
  <si>
    <t>113,75</t>
  </si>
  <si>
    <t>Кирово-Чепецк/Кировская область</t>
  </si>
  <si>
    <t>Гришин Дмитрий</t>
  </si>
  <si>
    <t>Открытая (05.02.1993)/28</t>
  </si>
  <si>
    <t>119,95</t>
  </si>
  <si>
    <t xml:space="preserve">Абсолютный зачёт </t>
  </si>
  <si>
    <t>Женщины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</si>
  <si>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</si>
  <si>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</si>
  <si>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</si>
  <si>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</si>
  <si>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Wilks </t>
  </si>
  <si>
    <t>48</t>
  </si>
  <si>
    <t>70</t>
  </si>
  <si>
    <t>60</t>
  </si>
  <si>
    <t>57,5</t>
  </si>
  <si>
    <t>Мужчины</t>
  </si>
  <si>
    <t>100</t>
  </si>
  <si>
    <t>200</t>
  </si>
  <si>
    <t>110</t>
  </si>
  <si>
    <t>210</t>
  </si>
  <si>
    <t>125</t>
  </si>
  <si>
    <t>207,5</t>
  </si>
  <si>
    <t>Прозоров Д.</t>
  </si>
  <si>
    <t>Шатов Николай</t>
  </si>
  <si>
    <t>79,20</t>
  </si>
  <si>
    <t>Открытый мастерский турнир «Сила Двух» и Чемпионат города Котельнич
СПР Подъем на бицепс ДК
Котельнич/Кировская область, 04 декабря 2021 года</t>
  </si>
  <si>
    <t>Собственный
вес</t>
  </si>
  <si>
    <t>Митюков Вадим</t>
  </si>
  <si>
    <t>Юниоры 20-23 (30.07.2000)/21</t>
  </si>
  <si>
    <t>Татарских И.</t>
  </si>
  <si>
    <t>Сухих Сергей</t>
  </si>
  <si>
    <t>Открытая (12.02.1990)/31</t>
  </si>
  <si>
    <t>Сытенских Николай</t>
  </si>
  <si>
    <t>Открытая (27.05.1974)/47</t>
  </si>
  <si>
    <t>Мастера 45-49 (27.05.1974)/47</t>
  </si>
  <si>
    <t>Открытый мастерский турнир «Сила Двух» и Чемпионат города Котельнич
СПР Подъем на бицепс
Котельнич/Кировская область, 04 декабря 2021 года</t>
  </si>
  <si>
    <t>Страшевский Филип</t>
  </si>
  <si>
    <t>-</t>
  </si>
  <si>
    <t>Митягин Сергей</t>
  </si>
  <si>
    <t>Открытая (15.01.1983)/38</t>
  </si>
  <si>
    <t>108,45</t>
  </si>
  <si>
    <t>Семушин Ярослав</t>
  </si>
  <si>
    <t>Открытая (25.06.1988)/33</t>
  </si>
  <si>
    <t>110,00</t>
  </si>
  <si>
    <t>ВЕСОВАЯ КАТЕГОРИЯ  67.5</t>
  </si>
  <si>
    <t>Юниоры 20-23 (23.05.1999)/22</t>
  </si>
  <si>
    <t>Юноши 15-19 (10.06.2005)/16</t>
  </si>
  <si>
    <t>Открытая (12.03.1985)/36</t>
  </si>
  <si>
    <t>Открытая (07.01.1983)/38</t>
  </si>
  <si>
    <t>Открытая (06.10.1992)/29</t>
  </si>
  <si>
    <t>Мастера 40-44 (10.05.1980)/41</t>
  </si>
  <si>
    <t>Юноши 15-19 (09.07.2009)/12</t>
  </si>
  <si>
    <t>Юноши 15-19 (08.09.2011)/10</t>
  </si>
  <si>
    <t>ВЕСОВАЯ КАТЕГОРИЯ  52</t>
  </si>
  <si>
    <t>Жим</t>
  </si>
  <si>
    <t>№</t>
  </si>
  <si>
    <t xml:space="preserve">
Дата рождения/Возраст</t>
  </si>
  <si>
    <t>Возрастная группа</t>
  </si>
  <si>
    <t>T</t>
  </si>
  <si>
    <t>O</t>
  </si>
  <si>
    <t>M1</t>
  </si>
  <si>
    <t>M2</t>
  </si>
  <si>
    <t>J</t>
  </si>
  <si>
    <t>M5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</si>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</sst>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10"/>
      <color indexed="8"/>
      <name val="Arial Cyr"/>
    </font>
    <font>
      <b/>
      <sz val="24"/>
      <color indexed="8"/>
      <name val="Arial Cyr"/>
    </font>
    <font>
      <i/>
      <sz val="12"/>
      <color indexed="8"/>
      <name val="Arial Cyr"/>
    </font>
    <font>
      <b/>
      <sz val="10"/>
      <color indexed="8"/>
      <name val="Arial Cyr"/>
    </font>
    <font>
      <sz val="14"/>
      <color indexed="8"/>
      <name val="Arial Cyr"/>
    </font>
    <font>
      <i/>
      <sz val="11"/>
      <color indexed="8"/>
      <name val="Arial Cyr"/>
    </font>
    <font>
      <b/>
      <sz val="11"/>
      <color indexed="8"/>
      <name val="Arial Cyr"/>
    </font>
    <font>
      <b/>
      <sz val="10"/>
      <color indexed="8"/>
      <name val="Arial Cyr"/>
      <charset val="204"/>
    </font>
    <font>
      <b/>
      <sz val="11"/>
      <color indexed="8"/>
      <name val="Arial Cyr"/>
      <charset val="204"/>
    </font>
    <font>
      <b/>
      <strike/>
      <sz val="10"/>
      <color indexed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86">
    <xf numFmtId="0" fontId="0" fillId="0" borderId="0" xfId="0" applyFont="1" applyAlignment="1"/>
    <xf numFmtId="49" fontId="3" fillId="2" borderId="16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0" fillId="2" borderId="15" xfId="0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7" fillId="3" borderId="22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4" fontId="7" fillId="3" borderId="21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164" fontId="7" fillId="3" borderId="24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4" fontId="7" fillId="3" borderId="31" xfId="0" applyNumberFormat="1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164" fontId="7" fillId="3" borderId="28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64" fontId="7" fillId="3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4" fontId="7" fillId="3" borderId="32" xfId="0" applyNumberFormat="1" applyFont="1" applyFill="1" applyBorder="1" applyAlignment="1">
      <alignment horizontal="center" vertical="center"/>
    </xf>
    <xf numFmtId="164" fontId="7" fillId="3" borderId="3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165" fontId="0" fillId="0" borderId="24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Fill="1" applyBorder="1" applyAlignment="1"/>
    <xf numFmtId="2" fontId="0" fillId="0" borderId="0" xfId="0" applyNumberFormat="1" applyFont="1" applyFill="1" applyBorder="1" applyAlignment="1"/>
    <xf numFmtId="0" fontId="7" fillId="0" borderId="0" xfId="0" applyFont="1" applyFill="1" applyAlignment="1"/>
    <xf numFmtId="0" fontId="0" fillId="0" borderId="0" xfId="0" applyFont="1" applyFill="1" applyAlignment="1"/>
    <xf numFmtId="2" fontId="0" fillId="0" borderId="0" xfId="0" applyNumberFormat="1" applyFont="1" applyFill="1" applyAlignment="1"/>
    <xf numFmtId="49" fontId="9" fillId="0" borderId="2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164" fontId="7" fillId="3" borderId="36" xfId="0" applyNumberFormat="1" applyFont="1" applyFill="1" applyBorder="1" applyAlignment="1">
      <alignment horizontal="center" vertical="center"/>
    </xf>
    <xf numFmtId="164" fontId="7" fillId="3" borderId="34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7E4BE"/>
      <rgbColor rgb="FFC050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8B976-9E34-B44D-847F-85415B7F7908}">
  <dimension ref="A1:U6"/>
  <sheetViews>
    <sheetView tabSelected="1" workbookViewId="0">
      <selection sqref="A1:U2"/>
    </sheetView>
  </sheetViews>
  <sheetFormatPr baseColWidth="10" defaultRowHeight="13"/>
  <cols>
    <col min="1" max="1" width="7.6640625" style="3" customWidth="1"/>
    <col min="2" max="2" width="18.6640625" style="3" customWidth="1"/>
    <col min="3" max="3" width="28.6640625" style="3" customWidth="1"/>
    <col min="4" max="4" width="16.6640625" style="3" customWidth="1"/>
    <col min="5" max="5" width="10.6640625" style="3" customWidth="1"/>
    <col min="6" max="6" width="26.6640625" style="3" customWidth="1"/>
    <col min="7" max="18" width="5.5" style="3" customWidth="1"/>
    <col min="19" max="19" width="7.6640625" style="3" customWidth="1"/>
    <col min="20" max="20" width="15.5" style="3" customWidth="1"/>
    <col min="21" max="21" width="20.6640625" style="3" customWidth="1"/>
    <col min="22" max="16384" width="10.83203125" style="3"/>
  </cols>
  <sheetData>
    <row r="1" spans="1:21" ht="38" customHeight="1">
      <c r="A1" s="154" t="s">
        <v>0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7"/>
    </row>
    <row r="2" spans="1:21" ht="62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60"/>
    </row>
    <row r="3" spans="1:21" s="5" customFormat="1" ht="12" customHeight="1">
      <c r="A3" s="161" t="s">
        <v>227</v>
      </c>
      <c r="B3" s="163" t="s">
        <v>1</v>
      </c>
      <c r="C3" s="165" t="s">
        <v>228</v>
      </c>
      <c r="D3" s="165" t="s">
        <v>3</v>
      </c>
      <c r="E3" s="147" t="s">
        <v>229</v>
      </c>
      <c r="F3" s="147" t="s">
        <v>5</v>
      </c>
      <c r="G3" s="147" t="s">
        <v>6</v>
      </c>
      <c r="H3" s="148"/>
      <c r="I3" s="148"/>
      <c r="J3" s="148"/>
      <c r="K3" s="147" t="s">
        <v>7</v>
      </c>
      <c r="L3" s="148"/>
      <c r="M3" s="148"/>
      <c r="N3" s="148"/>
      <c r="O3" s="147" t="s">
        <v>8</v>
      </c>
      <c r="P3" s="148"/>
      <c r="Q3" s="148"/>
      <c r="R3" s="148"/>
      <c r="S3" s="147" t="s">
        <v>9</v>
      </c>
      <c r="T3" s="147" t="s">
        <v>10</v>
      </c>
      <c r="U3" s="151" t="s">
        <v>11</v>
      </c>
    </row>
    <row r="4" spans="1:21" s="5" customFormat="1" ht="21" customHeight="1" thickBot="1">
      <c r="A4" s="162"/>
      <c r="B4" s="164"/>
      <c r="C4" s="150"/>
      <c r="D4" s="150"/>
      <c r="E4" s="150"/>
      <c r="F4" s="150"/>
      <c r="G4" s="6">
        <v>1</v>
      </c>
      <c r="H4" s="6">
        <v>2</v>
      </c>
      <c r="I4" s="6">
        <v>3</v>
      </c>
      <c r="J4" s="7" t="s">
        <v>12</v>
      </c>
      <c r="K4" s="6">
        <v>1</v>
      </c>
      <c r="L4" s="6">
        <v>2</v>
      </c>
      <c r="M4" s="6">
        <v>3</v>
      </c>
      <c r="N4" s="7" t="s">
        <v>12</v>
      </c>
      <c r="O4" s="6">
        <v>1</v>
      </c>
      <c r="P4" s="6">
        <v>2</v>
      </c>
      <c r="Q4" s="6">
        <v>3</v>
      </c>
      <c r="R4" s="7" t="s">
        <v>12</v>
      </c>
      <c r="S4" s="149"/>
      <c r="T4" s="150"/>
      <c r="U4" s="152"/>
    </row>
    <row r="5" spans="1:21" ht="16">
      <c r="A5" s="153" t="s">
        <v>13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9"/>
    </row>
    <row r="6" spans="1:21">
      <c r="A6" s="10" t="s">
        <v>14</v>
      </c>
      <c r="B6" s="2" t="s">
        <v>15</v>
      </c>
      <c r="C6" s="2" t="s">
        <v>16</v>
      </c>
      <c r="D6" s="2" t="s">
        <v>17</v>
      </c>
      <c r="E6" s="2" t="s">
        <v>231</v>
      </c>
      <c r="F6" s="2" t="s">
        <v>18</v>
      </c>
      <c r="G6" s="11">
        <v>160</v>
      </c>
      <c r="H6" s="11">
        <v>167.5</v>
      </c>
      <c r="I6" s="11">
        <v>175</v>
      </c>
      <c r="J6" s="12"/>
      <c r="K6" s="11">
        <v>110</v>
      </c>
      <c r="L6" s="11">
        <v>117.5</v>
      </c>
      <c r="M6" s="13">
        <v>125</v>
      </c>
      <c r="N6" s="12"/>
      <c r="O6" s="11">
        <v>175</v>
      </c>
      <c r="P6" s="11">
        <v>182.5</v>
      </c>
      <c r="Q6" s="11">
        <v>190</v>
      </c>
      <c r="R6" s="12"/>
      <c r="S6" s="12">
        <v>482.5</v>
      </c>
      <c r="T6" s="14" t="e">
        <f>E6*S6</f>
        <v>#VALUE!</v>
      </c>
      <c r="U6" s="2"/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A5AA-9C59-864B-9C83-4D0358D1CF9F}">
  <dimension ref="A1:Q9"/>
  <sheetViews>
    <sheetView workbookViewId="0">
      <selection activeCell="E10" sqref="E10"/>
    </sheetView>
  </sheetViews>
  <sheetFormatPr baseColWidth="10" defaultRowHeight="13"/>
  <cols>
    <col min="1" max="1" width="7.6640625" style="3" customWidth="1"/>
    <col min="2" max="2" width="22.6640625" style="3" customWidth="1"/>
    <col min="3" max="3" width="28.6640625" style="3" customWidth="1"/>
    <col min="4" max="4" width="21.6640625" style="3" customWidth="1"/>
    <col min="5" max="5" width="10.6640625" style="3" customWidth="1"/>
    <col min="6" max="6" width="29" style="3" customWidth="1"/>
    <col min="7" max="9" width="5.5" style="3" customWidth="1"/>
    <col min="10" max="10" width="4.6640625" style="3" customWidth="1"/>
    <col min="11" max="13" width="5.5" style="3" customWidth="1"/>
    <col min="14" max="14" width="4.6640625" style="3" customWidth="1"/>
    <col min="15" max="15" width="7.6640625" style="3" customWidth="1"/>
    <col min="16" max="16" width="8.6640625" style="3" customWidth="1"/>
    <col min="17" max="17" width="20" style="3" customWidth="1"/>
    <col min="18" max="16384" width="10.83203125" style="3"/>
  </cols>
  <sheetData>
    <row r="1" spans="1:17" ht="47" customHeight="1">
      <c r="A1" s="154" t="s">
        <v>19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</row>
    <row r="2" spans="1:17" ht="55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</row>
    <row r="3" spans="1:17" s="5" customFormat="1" ht="12" customHeight="1">
      <c r="A3" s="161" t="s">
        <v>227</v>
      </c>
      <c r="B3" s="163" t="s">
        <v>1</v>
      </c>
      <c r="C3" s="165" t="s">
        <v>228</v>
      </c>
      <c r="D3" s="165" t="s">
        <v>3</v>
      </c>
      <c r="E3" s="147" t="s">
        <v>229</v>
      </c>
      <c r="F3" s="147" t="s">
        <v>5</v>
      </c>
      <c r="G3" s="147" t="s">
        <v>7</v>
      </c>
      <c r="H3" s="147"/>
      <c r="I3" s="147"/>
      <c r="J3" s="147"/>
      <c r="K3" s="147" t="s">
        <v>8</v>
      </c>
      <c r="L3" s="147"/>
      <c r="M3" s="147"/>
      <c r="N3" s="147"/>
      <c r="O3" s="147" t="s">
        <v>9</v>
      </c>
      <c r="P3" s="147" t="s">
        <v>10</v>
      </c>
      <c r="Q3" s="151" t="s">
        <v>11</v>
      </c>
    </row>
    <row r="4" spans="1:17" s="5" customFormat="1" ht="21" customHeight="1" thickBot="1">
      <c r="A4" s="162"/>
      <c r="B4" s="164"/>
      <c r="C4" s="150"/>
      <c r="D4" s="150"/>
      <c r="E4" s="150"/>
      <c r="F4" s="150"/>
      <c r="G4" s="18">
        <v>1</v>
      </c>
      <c r="H4" s="18">
        <v>2</v>
      </c>
      <c r="I4" s="18">
        <v>3</v>
      </c>
      <c r="J4" s="7" t="s">
        <v>12</v>
      </c>
      <c r="K4" s="18">
        <v>1</v>
      </c>
      <c r="L4" s="18">
        <v>2</v>
      </c>
      <c r="M4" s="18">
        <v>3</v>
      </c>
      <c r="N4" s="7" t="s">
        <v>12</v>
      </c>
      <c r="O4" s="150"/>
      <c r="P4" s="150"/>
      <c r="Q4" s="152"/>
    </row>
    <row r="5" spans="1:17" ht="16">
      <c r="A5" s="166" t="s">
        <v>20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5"/>
    </row>
    <row r="6" spans="1:17">
      <c r="A6" s="10" t="s">
        <v>14</v>
      </c>
      <c r="B6" s="2" t="s">
        <v>21</v>
      </c>
      <c r="C6" s="2" t="s">
        <v>22</v>
      </c>
      <c r="D6" s="2" t="s">
        <v>23</v>
      </c>
      <c r="E6" s="2" t="s">
        <v>236</v>
      </c>
      <c r="F6" s="2" t="s">
        <v>18</v>
      </c>
      <c r="G6" s="11">
        <v>115</v>
      </c>
      <c r="H6" s="11">
        <v>120</v>
      </c>
      <c r="I6" s="11">
        <v>122.5</v>
      </c>
      <c r="J6" s="10"/>
      <c r="K6" s="11">
        <v>185</v>
      </c>
      <c r="L6" s="11">
        <v>195</v>
      </c>
      <c r="M6" s="19" t="s">
        <v>24</v>
      </c>
      <c r="N6" s="10"/>
      <c r="O6" s="12">
        <v>325</v>
      </c>
      <c r="P6" s="14" t="e">
        <f>O6*E6</f>
        <v>#VALUE!</v>
      </c>
      <c r="Q6" s="2"/>
    </row>
    <row r="7" spans="1:17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6">
      <c r="A8" s="166" t="s">
        <v>25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5"/>
    </row>
    <row r="9" spans="1:17">
      <c r="A9" s="10" t="s">
        <v>14</v>
      </c>
      <c r="B9" s="2" t="s">
        <v>26</v>
      </c>
      <c r="C9" s="2" t="s">
        <v>27</v>
      </c>
      <c r="D9" s="2" t="s">
        <v>28</v>
      </c>
      <c r="E9" s="2" t="s">
        <v>233</v>
      </c>
      <c r="F9" s="2" t="s">
        <v>18</v>
      </c>
      <c r="G9" s="11">
        <v>130</v>
      </c>
      <c r="H9" s="11">
        <v>132.5</v>
      </c>
      <c r="I9" s="13">
        <v>135</v>
      </c>
      <c r="J9" s="12"/>
      <c r="K9" s="11">
        <v>200</v>
      </c>
      <c r="L9" s="11">
        <v>210</v>
      </c>
      <c r="M9" s="11">
        <v>220</v>
      </c>
      <c r="N9" s="10"/>
      <c r="O9" s="10" t="s">
        <v>29</v>
      </c>
      <c r="P9" s="14" t="e">
        <f>O9*E9</f>
        <v>#VALUE!</v>
      </c>
      <c r="Q9" s="2"/>
    </row>
  </sheetData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9CC5-D867-9545-9217-85EF7A50BF44}">
  <dimension ref="A1:Q6"/>
  <sheetViews>
    <sheetView workbookViewId="0">
      <selection sqref="A1:Q2"/>
    </sheetView>
  </sheetViews>
  <sheetFormatPr baseColWidth="10" defaultRowHeight="13"/>
  <cols>
    <col min="1" max="1" width="7.6640625" style="3" customWidth="1"/>
    <col min="2" max="2" width="18.1640625" style="3" customWidth="1"/>
    <col min="3" max="3" width="26.5" style="3" customWidth="1"/>
    <col min="4" max="4" width="21.6640625" style="3" customWidth="1"/>
    <col min="5" max="5" width="10.6640625" style="3" customWidth="1"/>
    <col min="6" max="6" width="33.5" style="3" customWidth="1"/>
    <col min="7" max="9" width="5.5" style="3" customWidth="1"/>
    <col min="10" max="10" width="4.6640625" style="3" customWidth="1"/>
    <col min="11" max="13" width="5.5" style="3" customWidth="1"/>
    <col min="14" max="14" width="4.6640625" style="3" customWidth="1"/>
    <col min="15" max="15" width="7.6640625" style="3" customWidth="1"/>
    <col min="16" max="16" width="8.6640625" style="3" customWidth="1"/>
    <col min="17" max="17" width="19.1640625" style="3" customWidth="1"/>
    <col min="18" max="16384" width="10.83203125" style="3"/>
  </cols>
  <sheetData>
    <row r="1" spans="1:17" ht="42" customHeight="1">
      <c r="A1" s="154" t="s">
        <v>30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</row>
    <row r="2" spans="1:17" ht="57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</row>
    <row r="3" spans="1:17" s="5" customFormat="1" ht="12" customHeight="1">
      <c r="A3" s="161" t="s">
        <v>227</v>
      </c>
      <c r="B3" s="163" t="s">
        <v>1</v>
      </c>
      <c r="C3" s="165" t="s">
        <v>228</v>
      </c>
      <c r="D3" s="165" t="s">
        <v>3</v>
      </c>
      <c r="E3" s="147" t="s">
        <v>229</v>
      </c>
      <c r="F3" s="147" t="s">
        <v>5</v>
      </c>
      <c r="G3" s="147" t="s">
        <v>7</v>
      </c>
      <c r="H3" s="147"/>
      <c r="I3" s="147"/>
      <c r="J3" s="147"/>
      <c r="K3" s="147" t="s">
        <v>8</v>
      </c>
      <c r="L3" s="147"/>
      <c r="M3" s="147"/>
      <c r="N3" s="147"/>
      <c r="O3" s="147" t="s">
        <v>9</v>
      </c>
      <c r="P3" s="147" t="s">
        <v>10</v>
      </c>
      <c r="Q3" s="151" t="s">
        <v>11</v>
      </c>
    </row>
    <row r="4" spans="1:17" s="5" customFormat="1" ht="21" customHeight="1" thickBot="1">
      <c r="A4" s="162"/>
      <c r="B4" s="164"/>
      <c r="C4" s="150"/>
      <c r="D4" s="150"/>
      <c r="E4" s="150"/>
      <c r="F4" s="150"/>
      <c r="G4" s="18">
        <v>1</v>
      </c>
      <c r="H4" s="18">
        <v>2</v>
      </c>
      <c r="I4" s="18">
        <v>3</v>
      </c>
      <c r="J4" s="7" t="s">
        <v>12</v>
      </c>
      <c r="K4" s="18">
        <v>1</v>
      </c>
      <c r="L4" s="18">
        <v>2</v>
      </c>
      <c r="M4" s="18">
        <v>3</v>
      </c>
      <c r="N4" s="7" t="s">
        <v>12</v>
      </c>
      <c r="O4" s="150"/>
      <c r="P4" s="150"/>
      <c r="Q4" s="152"/>
    </row>
    <row r="5" spans="1:17" ht="16">
      <c r="A5" s="153" t="s">
        <v>225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9"/>
    </row>
    <row r="6" spans="1:17">
      <c r="A6" s="1" t="s">
        <v>14</v>
      </c>
      <c r="B6" s="2" t="s">
        <v>31</v>
      </c>
      <c r="C6" s="2" t="s">
        <v>32</v>
      </c>
      <c r="D6" s="2" t="s">
        <v>33</v>
      </c>
      <c r="E6" s="2" t="s">
        <v>230</v>
      </c>
      <c r="F6" s="2" t="s">
        <v>18</v>
      </c>
      <c r="G6" s="11">
        <v>35</v>
      </c>
      <c r="H6" s="11">
        <v>37.5</v>
      </c>
      <c r="I6" s="13">
        <v>40</v>
      </c>
      <c r="J6" s="12"/>
      <c r="K6" s="11">
        <v>57.5</v>
      </c>
      <c r="L6" s="11">
        <v>60</v>
      </c>
      <c r="M6" s="11">
        <v>65</v>
      </c>
      <c r="N6" s="12"/>
      <c r="O6" s="12">
        <v>102.5</v>
      </c>
      <c r="P6" s="14" t="e">
        <f>O6*E6</f>
        <v>#VALUE!</v>
      </c>
      <c r="Q6" s="2" t="s">
        <v>34</v>
      </c>
    </row>
  </sheetData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2F7F-0AD7-C54F-8E03-8A09F6FC91FD}">
  <dimension ref="A1:M19"/>
  <sheetViews>
    <sheetView workbookViewId="0">
      <selection sqref="A1:M2"/>
    </sheetView>
  </sheetViews>
  <sheetFormatPr baseColWidth="10" defaultRowHeight="13"/>
  <cols>
    <col min="1" max="1" width="7.6640625" style="37" customWidth="1"/>
    <col min="2" max="2" width="20.6640625" style="38" customWidth="1"/>
    <col min="3" max="3" width="29" style="38" customWidth="1"/>
    <col min="4" max="4" width="21.6640625" style="38" customWidth="1"/>
    <col min="5" max="5" width="14.6640625" style="38" customWidth="1"/>
    <col min="6" max="6" width="27.6640625" style="38" customWidth="1"/>
    <col min="7" max="9" width="5.5" style="4" customWidth="1"/>
    <col min="10" max="10" width="4.6640625" style="37" customWidth="1"/>
    <col min="11" max="11" width="11.5" style="37" customWidth="1"/>
    <col min="12" max="12" width="8.6640625" style="37" customWidth="1"/>
    <col min="13" max="13" width="24.6640625" style="38" customWidth="1"/>
    <col min="14" max="16384" width="10.83203125" style="3"/>
  </cols>
  <sheetData>
    <row r="1" spans="1:13" ht="36" customHeight="1">
      <c r="A1" s="154" t="s">
        <v>58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1:13" ht="56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5" customFormat="1" ht="11" customHeight="1">
      <c r="A3" s="172" t="s">
        <v>227</v>
      </c>
      <c r="B3" s="174" t="s">
        <v>1</v>
      </c>
      <c r="C3" s="176" t="s">
        <v>2</v>
      </c>
      <c r="D3" s="176" t="s">
        <v>3</v>
      </c>
      <c r="E3" s="167" t="s">
        <v>4</v>
      </c>
      <c r="F3" s="167" t="s">
        <v>5</v>
      </c>
      <c r="G3" s="147" t="s">
        <v>7</v>
      </c>
      <c r="H3" s="147"/>
      <c r="I3" s="147"/>
      <c r="J3" s="147"/>
      <c r="K3" s="167" t="s">
        <v>36</v>
      </c>
      <c r="L3" s="167" t="s">
        <v>10</v>
      </c>
      <c r="M3" s="169" t="s">
        <v>11</v>
      </c>
    </row>
    <row r="4" spans="1:13" s="5" customFormat="1" ht="21" customHeight="1" thickBot="1">
      <c r="A4" s="173"/>
      <c r="B4" s="175"/>
      <c r="C4" s="168"/>
      <c r="D4" s="168"/>
      <c r="E4" s="168"/>
      <c r="F4" s="168"/>
      <c r="G4" s="18">
        <v>1</v>
      </c>
      <c r="H4" s="18">
        <v>2</v>
      </c>
      <c r="I4" s="18">
        <v>3</v>
      </c>
      <c r="J4" s="39" t="s">
        <v>12</v>
      </c>
      <c r="K4" s="168"/>
      <c r="L4" s="168"/>
      <c r="M4" s="170"/>
    </row>
    <row r="5" spans="1:13" ht="16">
      <c r="A5" s="153" t="s">
        <v>59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0"/>
    </row>
    <row r="6" spans="1:13">
      <c r="A6" s="25" t="s">
        <v>14</v>
      </c>
      <c r="B6" s="26" t="s">
        <v>60</v>
      </c>
      <c r="C6" s="26" t="s">
        <v>61</v>
      </c>
      <c r="D6" s="26" t="s">
        <v>62</v>
      </c>
      <c r="E6" s="26" t="s">
        <v>230</v>
      </c>
      <c r="F6" s="26" t="s">
        <v>18</v>
      </c>
      <c r="G6" s="11">
        <v>35</v>
      </c>
      <c r="H6" s="11">
        <v>37.5</v>
      </c>
      <c r="I6" s="13">
        <v>40</v>
      </c>
      <c r="J6" s="25"/>
      <c r="K6" s="50">
        <v>37.5</v>
      </c>
      <c r="L6" s="41" t="e">
        <f>E6*K6</f>
        <v>#VALUE!</v>
      </c>
      <c r="M6" s="26" t="s">
        <v>46</v>
      </c>
    </row>
    <row r="7" spans="1:13">
      <c r="A7" s="27"/>
      <c r="B7" s="28"/>
      <c r="C7" s="29"/>
      <c r="D7" s="29"/>
      <c r="E7" s="29"/>
      <c r="F7" s="29"/>
      <c r="G7" s="20"/>
      <c r="H7" s="20"/>
      <c r="I7" s="20"/>
      <c r="J7" s="27"/>
      <c r="K7" s="27"/>
      <c r="L7" s="27"/>
      <c r="M7" s="29"/>
    </row>
    <row r="8" spans="1:13" ht="16">
      <c r="A8" s="171" t="s">
        <v>63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42"/>
    </row>
    <row r="9" spans="1:13">
      <c r="A9" s="30" t="s">
        <v>14</v>
      </c>
      <c r="B9" s="51" t="s">
        <v>64</v>
      </c>
      <c r="C9" s="51" t="s">
        <v>65</v>
      </c>
      <c r="D9" s="53" t="s">
        <v>66</v>
      </c>
      <c r="E9" s="31" t="s">
        <v>230</v>
      </c>
      <c r="F9" s="53" t="s">
        <v>18</v>
      </c>
      <c r="G9" s="23">
        <v>45</v>
      </c>
      <c r="H9" s="56">
        <v>50</v>
      </c>
      <c r="I9" s="60">
        <v>52.5</v>
      </c>
      <c r="J9" s="61"/>
      <c r="K9" s="57">
        <v>50</v>
      </c>
      <c r="L9" s="44" t="e">
        <f>E9*K9</f>
        <v>#VALUE!</v>
      </c>
      <c r="M9" s="53" t="s">
        <v>67</v>
      </c>
    </row>
    <row r="10" spans="1:13">
      <c r="A10" s="32" t="s">
        <v>14</v>
      </c>
      <c r="B10" s="52" t="s">
        <v>68</v>
      </c>
      <c r="C10" s="52" t="s">
        <v>69</v>
      </c>
      <c r="D10" s="54" t="s">
        <v>70</v>
      </c>
      <c r="E10" s="33" t="s">
        <v>231</v>
      </c>
      <c r="F10" s="54" t="s">
        <v>18</v>
      </c>
      <c r="G10" s="24">
        <v>70</v>
      </c>
      <c r="H10" s="58">
        <v>75</v>
      </c>
      <c r="I10" s="62">
        <v>75</v>
      </c>
      <c r="J10" s="63"/>
      <c r="K10" s="59">
        <v>70</v>
      </c>
      <c r="L10" s="47" t="e">
        <f>E10*K10</f>
        <v>#VALUE!</v>
      </c>
      <c r="M10" s="54" t="s">
        <v>41</v>
      </c>
    </row>
    <row r="11" spans="1:13">
      <c r="A11" s="34"/>
      <c r="B11" s="35"/>
      <c r="C11" s="36"/>
      <c r="D11" s="36"/>
      <c r="E11" s="36"/>
      <c r="F11" s="36"/>
      <c r="G11" s="21"/>
      <c r="H11" s="21"/>
      <c r="I11" s="21"/>
      <c r="J11" s="34"/>
      <c r="K11" s="34"/>
      <c r="L11" s="34"/>
      <c r="M11" s="36"/>
    </row>
    <row r="12" spans="1:13" ht="16">
      <c r="A12" s="166" t="s">
        <v>216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49"/>
    </row>
    <row r="13" spans="1:13">
      <c r="A13" s="25" t="s">
        <v>14</v>
      </c>
      <c r="B13" s="26" t="s">
        <v>71</v>
      </c>
      <c r="C13" s="26" t="s">
        <v>72</v>
      </c>
      <c r="D13" s="26" t="s">
        <v>73</v>
      </c>
      <c r="E13" s="26" t="s">
        <v>230</v>
      </c>
      <c r="F13" s="26" t="s">
        <v>18</v>
      </c>
      <c r="G13" s="11">
        <v>35</v>
      </c>
      <c r="H13" s="11">
        <v>37.5</v>
      </c>
      <c r="I13" s="11">
        <v>40</v>
      </c>
      <c r="J13" s="25"/>
      <c r="K13" s="50">
        <v>40</v>
      </c>
      <c r="L13" s="41" t="e">
        <f>E13*K13</f>
        <v>#VALUE!</v>
      </c>
      <c r="M13" s="26" t="s">
        <v>74</v>
      </c>
    </row>
    <row r="14" spans="1:13">
      <c r="A14" s="27"/>
      <c r="B14" s="28"/>
      <c r="C14" s="29"/>
      <c r="D14" s="29"/>
      <c r="E14" s="29"/>
      <c r="F14" s="29"/>
      <c r="G14" s="20"/>
      <c r="H14" s="20"/>
      <c r="I14" s="20"/>
      <c r="J14" s="27"/>
      <c r="K14" s="27"/>
      <c r="L14" s="27"/>
      <c r="M14" s="29"/>
    </row>
    <row r="15" spans="1:13" ht="16">
      <c r="A15" s="166" t="s">
        <v>75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49"/>
    </row>
    <row r="16" spans="1:13">
      <c r="A16" s="25" t="s">
        <v>14</v>
      </c>
      <c r="B16" s="26" t="s">
        <v>76</v>
      </c>
      <c r="C16" s="26" t="s">
        <v>77</v>
      </c>
      <c r="D16" s="26" t="s">
        <v>78</v>
      </c>
      <c r="E16" s="26" t="s">
        <v>233</v>
      </c>
      <c r="F16" s="26" t="s">
        <v>18</v>
      </c>
      <c r="G16" s="11">
        <v>145</v>
      </c>
      <c r="H16" s="11">
        <v>150</v>
      </c>
      <c r="I16" s="11">
        <v>155</v>
      </c>
      <c r="J16" s="50"/>
      <c r="K16" s="50">
        <v>155</v>
      </c>
      <c r="L16" s="41" t="e">
        <f>E16*K16</f>
        <v>#VALUE!</v>
      </c>
      <c r="M16" s="26"/>
    </row>
    <row r="17" spans="1:13">
      <c r="A17" s="27"/>
      <c r="B17" s="28"/>
      <c r="C17" s="29"/>
      <c r="D17" s="29"/>
      <c r="E17" s="29"/>
      <c r="F17" s="29"/>
      <c r="G17" s="20"/>
      <c r="H17" s="20"/>
      <c r="I17" s="20"/>
      <c r="J17" s="27"/>
      <c r="K17" s="27"/>
      <c r="L17" s="27"/>
      <c r="M17" s="29"/>
    </row>
    <row r="18" spans="1:13" ht="16">
      <c r="A18" s="166" t="s">
        <v>25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49"/>
    </row>
    <row r="19" spans="1:13">
      <c r="A19" s="25" t="s">
        <v>14</v>
      </c>
      <c r="B19" s="26" t="s">
        <v>79</v>
      </c>
      <c r="C19" s="26" t="s">
        <v>80</v>
      </c>
      <c r="D19" s="26" t="s">
        <v>81</v>
      </c>
      <c r="E19" s="26" t="s">
        <v>231</v>
      </c>
      <c r="F19" s="26" t="s">
        <v>18</v>
      </c>
      <c r="G19" s="11">
        <v>140</v>
      </c>
      <c r="H19" s="11">
        <v>145</v>
      </c>
      <c r="I19" s="11">
        <v>150</v>
      </c>
      <c r="J19" s="50"/>
      <c r="K19" s="50">
        <v>150</v>
      </c>
      <c r="L19" s="41" t="e">
        <f>E19*K19</f>
        <v>#VALUE!</v>
      </c>
      <c r="M19" s="26"/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18:L18"/>
    <mergeCell ref="L3:L4"/>
    <mergeCell ref="M3:M4"/>
    <mergeCell ref="A5:L5"/>
    <mergeCell ref="A8:L8"/>
    <mergeCell ref="A12:L12"/>
    <mergeCell ref="A15:L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5DB3-EE3A-9440-8A69-263745A3B8A3}">
  <dimension ref="A1:M77"/>
  <sheetViews>
    <sheetView topLeftCell="A28" workbookViewId="0">
      <selection activeCell="E61" sqref="E61"/>
    </sheetView>
  </sheetViews>
  <sheetFormatPr baseColWidth="10" defaultRowHeight="13"/>
  <cols>
    <col min="1" max="1" width="7.6640625" style="37" customWidth="1"/>
    <col min="2" max="2" width="20.6640625" style="38" customWidth="1"/>
    <col min="3" max="3" width="28.6640625" style="38" customWidth="1"/>
    <col min="4" max="4" width="21.6640625" style="38" customWidth="1"/>
    <col min="5" max="5" width="10.6640625" style="38" customWidth="1"/>
    <col min="6" max="6" width="32.6640625" style="38" customWidth="1"/>
    <col min="7" max="9" width="5.5" style="4" customWidth="1"/>
    <col min="10" max="10" width="4.6640625" style="37" customWidth="1"/>
    <col min="11" max="11" width="11.5" style="37" customWidth="1"/>
    <col min="12" max="12" width="8.6640625" style="37" customWidth="1"/>
    <col min="13" max="13" width="28.6640625" style="38" customWidth="1"/>
    <col min="14" max="16384" width="10.83203125" style="3"/>
  </cols>
  <sheetData>
    <row r="1" spans="1:13" ht="44" customHeight="1">
      <c r="A1" s="154" t="s">
        <v>82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1:13" ht="57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5" customFormat="1" ht="12" customHeight="1">
      <c r="A3" s="172" t="s">
        <v>227</v>
      </c>
      <c r="B3" s="174" t="s">
        <v>1</v>
      </c>
      <c r="C3" s="176" t="s">
        <v>228</v>
      </c>
      <c r="D3" s="176" t="s">
        <v>3</v>
      </c>
      <c r="E3" s="167" t="s">
        <v>229</v>
      </c>
      <c r="F3" s="167" t="s">
        <v>5</v>
      </c>
      <c r="G3" s="147" t="s">
        <v>7</v>
      </c>
      <c r="H3" s="147"/>
      <c r="I3" s="147"/>
      <c r="J3" s="147"/>
      <c r="K3" s="167" t="s">
        <v>36</v>
      </c>
      <c r="L3" s="167" t="s">
        <v>10</v>
      </c>
      <c r="M3" s="169" t="s">
        <v>11</v>
      </c>
    </row>
    <row r="4" spans="1:13" s="5" customFormat="1" ht="21" customHeight="1" thickBot="1">
      <c r="A4" s="173"/>
      <c r="B4" s="175"/>
      <c r="C4" s="168"/>
      <c r="D4" s="168"/>
      <c r="E4" s="168"/>
      <c r="F4" s="168"/>
      <c r="G4" s="18">
        <v>1</v>
      </c>
      <c r="H4" s="18">
        <v>2</v>
      </c>
      <c r="I4" s="18">
        <v>3</v>
      </c>
      <c r="J4" s="39" t="s">
        <v>12</v>
      </c>
      <c r="K4" s="168"/>
      <c r="L4" s="168"/>
      <c r="M4" s="170"/>
    </row>
    <row r="5" spans="1:13" ht="16">
      <c r="A5" s="178" t="s">
        <v>83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74"/>
    </row>
    <row r="6" spans="1:13" s="72" customFormat="1">
      <c r="A6" s="79" t="s">
        <v>14</v>
      </c>
      <c r="B6" s="80" t="s">
        <v>84</v>
      </c>
      <c r="C6" s="80" t="s">
        <v>85</v>
      </c>
      <c r="D6" s="80" t="s">
        <v>86</v>
      </c>
      <c r="E6" s="80" t="s">
        <v>230</v>
      </c>
      <c r="F6" s="80" t="s">
        <v>87</v>
      </c>
      <c r="G6" s="81">
        <v>27.5</v>
      </c>
      <c r="H6" s="81">
        <v>30</v>
      </c>
      <c r="I6" s="82">
        <v>32.5</v>
      </c>
      <c r="J6" s="83"/>
      <c r="K6" s="83">
        <v>30</v>
      </c>
      <c r="L6" s="84" t="e">
        <f>E6*K6</f>
        <v>#VALUE!</v>
      </c>
      <c r="M6" s="80" t="s">
        <v>88</v>
      </c>
    </row>
    <row r="7" spans="1:13" s="72" customFormat="1">
      <c r="A7" s="73"/>
      <c r="B7" s="68"/>
      <c r="C7" s="65"/>
      <c r="D7" s="65"/>
      <c r="E7" s="65"/>
      <c r="F7" s="65"/>
      <c r="G7" s="73"/>
      <c r="H7" s="73"/>
      <c r="I7" s="73"/>
      <c r="J7" s="73"/>
      <c r="K7" s="73"/>
      <c r="L7" s="76"/>
      <c r="M7" s="65"/>
    </row>
    <row r="8" spans="1:13" s="72" customFormat="1" ht="16">
      <c r="A8" s="177" t="s">
        <v>59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65"/>
    </row>
    <row r="9" spans="1:13" s="72" customFormat="1">
      <c r="A9" s="79" t="s">
        <v>14</v>
      </c>
      <c r="B9" s="80" t="s">
        <v>89</v>
      </c>
      <c r="C9" s="80" t="s">
        <v>90</v>
      </c>
      <c r="D9" s="80" t="s">
        <v>91</v>
      </c>
      <c r="E9" s="80" t="s">
        <v>231</v>
      </c>
      <c r="F9" s="80" t="s">
        <v>92</v>
      </c>
      <c r="G9" s="81">
        <v>65</v>
      </c>
      <c r="H9" s="82">
        <v>32.5</v>
      </c>
      <c r="I9" s="81">
        <v>70</v>
      </c>
      <c r="J9" s="83"/>
      <c r="K9" s="83">
        <v>70</v>
      </c>
      <c r="L9" s="84" t="e">
        <f>E9*K9</f>
        <v>#VALUE!</v>
      </c>
      <c r="M9" s="80" t="s">
        <v>88</v>
      </c>
    </row>
    <row r="10" spans="1:13" s="72" customFormat="1">
      <c r="A10" s="73"/>
      <c r="B10" s="68"/>
      <c r="C10" s="65"/>
      <c r="D10" s="65"/>
      <c r="E10" s="65"/>
      <c r="F10" s="65"/>
      <c r="G10" s="73"/>
      <c r="H10" s="73"/>
      <c r="I10" s="73"/>
      <c r="J10" s="73"/>
      <c r="K10" s="73"/>
      <c r="L10" s="76"/>
      <c r="M10" s="65"/>
    </row>
    <row r="11" spans="1:13" s="72" customFormat="1" ht="16">
      <c r="A11" s="177" t="s">
        <v>63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65"/>
    </row>
    <row r="12" spans="1:13" s="72" customFormat="1">
      <c r="A12" s="30" t="s">
        <v>14</v>
      </c>
      <c r="B12" s="51" t="s">
        <v>93</v>
      </c>
      <c r="C12" s="53" t="s">
        <v>94</v>
      </c>
      <c r="D12" s="31" t="s">
        <v>95</v>
      </c>
      <c r="E12" s="51" t="s">
        <v>230</v>
      </c>
      <c r="F12" s="53" t="s">
        <v>92</v>
      </c>
      <c r="G12" s="23">
        <v>50</v>
      </c>
      <c r="H12" s="56">
        <v>55</v>
      </c>
      <c r="I12" s="98">
        <v>57.5</v>
      </c>
      <c r="J12" s="57"/>
      <c r="K12" s="57">
        <v>57.5</v>
      </c>
      <c r="L12" s="93" t="e">
        <f>E12*K12</f>
        <v>#VALUE!</v>
      </c>
      <c r="M12" s="45" t="s">
        <v>88</v>
      </c>
    </row>
    <row r="13" spans="1:13" s="72" customFormat="1">
      <c r="A13" s="86" t="s">
        <v>42</v>
      </c>
      <c r="B13" s="88" t="s">
        <v>96</v>
      </c>
      <c r="C13" s="89" t="s">
        <v>97</v>
      </c>
      <c r="D13" s="68" t="s">
        <v>98</v>
      </c>
      <c r="E13" s="88" t="s">
        <v>230</v>
      </c>
      <c r="F13" s="89" t="s">
        <v>92</v>
      </c>
      <c r="G13" s="22">
        <v>55</v>
      </c>
      <c r="H13" s="94">
        <v>57.5</v>
      </c>
      <c r="I13" s="99">
        <v>60</v>
      </c>
      <c r="J13" s="92"/>
      <c r="K13" s="92">
        <v>57.5</v>
      </c>
      <c r="L13" s="95" t="e">
        <f>E13*K13</f>
        <v>#VALUE!</v>
      </c>
      <c r="M13" s="87" t="s">
        <v>99</v>
      </c>
    </row>
    <row r="14" spans="1:13" s="72" customFormat="1">
      <c r="A14" s="32" t="s">
        <v>14</v>
      </c>
      <c r="B14" s="52" t="s">
        <v>100</v>
      </c>
      <c r="C14" s="54" t="s">
        <v>101</v>
      </c>
      <c r="D14" s="33" t="s">
        <v>102</v>
      </c>
      <c r="E14" s="52" t="s">
        <v>232</v>
      </c>
      <c r="F14" s="54" t="s">
        <v>103</v>
      </c>
      <c r="G14" s="24">
        <v>40</v>
      </c>
      <c r="H14" s="96">
        <v>42.5</v>
      </c>
      <c r="I14" s="62">
        <v>45</v>
      </c>
      <c r="J14" s="59"/>
      <c r="K14" s="59">
        <v>42.5</v>
      </c>
      <c r="L14" s="97" t="e">
        <f>E14*K14</f>
        <v>#VALUE!</v>
      </c>
      <c r="M14" s="48" t="s">
        <v>46</v>
      </c>
    </row>
    <row r="15" spans="1:13" s="72" customFormat="1">
      <c r="A15" s="73"/>
      <c r="B15" s="68"/>
      <c r="C15" s="65"/>
      <c r="D15" s="65"/>
      <c r="E15" s="65"/>
      <c r="F15" s="65"/>
      <c r="G15" s="73"/>
      <c r="H15" s="73"/>
      <c r="I15" s="73"/>
      <c r="J15" s="73"/>
      <c r="K15" s="73"/>
      <c r="L15" s="76"/>
      <c r="M15" s="65"/>
    </row>
    <row r="16" spans="1:13" s="72" customFormat="1" ht="16">
      <c r="A16" s="177" t="s">
        <v>20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65"/>
    </row>
    <row r="17" spans="1:13" s="72" customFormat="1">
      <c r="A17" s="30" t="s">
        <v>14</v>
      </c>
      <c r="B17" s="51" t="s">
        <v>104</v>
      </c>
      <c r="C17" s="51" t="s">
        <v>105</v>
      </c>
      <c r="D17" s="51" t="s">
        <v>106</v>
      </c>
      <c r="E17" s="53" t="s">
        <v>234</v>
      </c>
      <c r="F17" s="45" t="s">
        <v>103</v>
      </c>
      <c r="G17" s="23">
        <v>50</v>
      </c>
      <c r="H17" s="56">
        <v>55</v>
      </c>
      <c r="I17" s="60">
        <v>60</v>
      </c>
      <c r="J17" s="57"/>
      <c r="K17" s="57">
        <v>55</v>
      </c>
      <c r="L17" s="93" t="e">
        <f>E17*K17</f>
        <v>#VALUE!</v>
      </c>
      <c r="M17" s="45"/>
    </row>
    <row r="18" spans="1:13" s="72" customFormat="1">
      <c r="A18" s="32" t="s">
        <v>14</v>
      </c>
      <c r="B18" s="52" t="s">
        <v>107</v>
      </c>
      <c r="C18" s="52" t="s">
        <v>108</v>
      </c>
      <c r="D18" s="52" t="s">
        <v>109</v>
      </c>
      <c r="E18" s="54" t="s">
        <v>231</v>
      </c>
      <c r="F18" s="48" t="s">
        <v>103</v>
      </c>
      <c r="G18" s="24">
        <v>40</v>
      </c>
      <c r="H18" s="96">
        <v>45</v>
      </c>
      <c r="I18" s="62">
        <v>50</v>
      </c>
      <c r="J18" s="59"/>
      <c r="K18" s="59">
        <v>45</v>
      </c>
      <c r="L18" s="97" t="e">
        <f>E18*K18</f>
        <v>#VALUE!</v>
      </c>
      <c r="M18" s="48" t="s">
        <v>46</v>
      </c>
    </row>
    <row r="19" spans="1:13" s="72" customFormat="1">
      <c r="A19" s="73"/>
      <c r="B19" s="68"/>
      <c r="C19" s="65"/>
      <c r="D19" s="65"/>
      <c r="E19" s="65"/>
      <c r="F19" s="65"/>
      <c r="G19" s="73"/>
      <c r="H19" s="73"/>
      <c r="I19" s="73"/>
      <c r="J19" s="73"/>
      <c r="K19" s="73"/>
      <c r="L19" s="76"/>
      <c r="M19" s="65"/>
    </row>
    <row r="20" spans="1:13" s="72" customFormat="1" ht="16">
      <c r="A20" s="177" t="s">
        <v>53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65"/>
    </row>
    <row r="21" spans="1:13" s="72" customFormat="1">
      <c r="A21" s="139" t="s">
        <v>14</v>
      </c>
      <c r="B21" s="140" t="s">
        <v>110</v>
      </c>
      <c r="C21" s="140" t="s">
        <v>111</v>
      </c>
      <c r="D21" s="140" t="s">
        <v>112</v>
      </c>
      <c r="E21" s="80" t="s">
        <v>232</v>
      </c>
      <c r="F21" s="141" t="s">
        <v>103</v>
      </c>
      <c r="G21" s="142">
        <v>40</v>
      </c>
      <c r="H21" s="143">
        <v>45</v>
      </c>
      <c r="I21" s="81">
        <v>47.5</v>
      </c>
      <c r="J21" s="144"/>
      <c r="K21" s="144">
        <v>47.5</v>
      </c>
      <c r="L21" s="145" t="e">
        <f>E21*K21</f>
        <v>#VALUE!</v>
      </c>
      <c r="M21" s="141" t="s">
        <v>46</v>
      </c>
    </row>
    <row r="22" spans="1:13" s="72" customFormat="1">
      <c r="A22" s="73"/>
      <c r="B22" s="68"/>
      <c r="C22" s="65"/>
      <c r="D22" s="65"/>
      <c r="E22" s="65"/>
      <c r="F22" s="65"/>
      <c r="G22" s="73"/>
      <c r="H22" s="73"/>
      <c r="I22" s="73"/>
      <c r="J22" s="73"/>
      <c r="K22" s="73"/>
      <c r="L22" s="76"/>
      <c r="M22" s="65"/>
    </row>
    <row r="23" spans="1:13" s="72" customFormat="1" ht="16">
      <c r="A23" s="177" t="s">
        <v>113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65"/>
    </row>
    <row r="24" spans="1:13" s="72" customFormat="1">
      <c r="A24" s="30" t="s">
        <v>14</v>
      </c>
      <c r="B24" s="51" t="s">
        <v>114</v>
      </c>
      <c r="C24" s="51" t="s">
        <v>115</v>
      </c>
      <c r="D24" s="53" t="s">
        <v>116</v>
      </c>
      <c r="E24" s="31" t="s">
        <v>230</v>
      </c>
      <c r="F24" s="53" t="s">
        <v>92</v>
      </c>
      <c r="G24" s="23">
        <v>40</v>
      </c>
      <c r="H24" s="102">
        <v>42.5</v>
      </c>
      <c r="I24" s="98">
        <v>42.5</v>
      </c>
      <c r="J24" s="57"/>
      <c r="K24" s="57">
        <v>42.5</v>
      </c>
      <c r="L24" s="93" t="e">
        <f>E24*K24</f>
        <v>#VALUE!</v>
      </c>
      <c r="M24" s="45" t="s">
        <v>88</v>
      </c>
    </row>
    <row r="25" spans="1:13" s="72" customFormat="1">
      <c r="A25" s="32" t="s">
        <v>42</v>
      </c>
      <c r="B25" s="52" t="s">
        <v>117</v>
      </c>
      <c r="C25" s="52" t="s">
        <v>118</v>
      </c>
      <c r="D25" s="54" t="s">
        <v>119</v>
      </c>
      <c r="E25" s="33" t="s">
        <v>230</v>
      </c>
      <c r="F25" s="54" t="s">
        <v>92</v>
      </c>
      <c r="G25" s="24">
        <v>35</v>
      </c>
      <c r="H25" s="96">
        <v>37.5</v>
      </c>
      <c r="I25" s="62">
        <v>40</v>
      </c>
      <c r="J25" s="59"/>
      <c r="K25" s="59">
        <v>37.5</v>
      </c>
      <c r="L25" s="97" t="e">
        <f>E25*K25</f>
        <v>#VALUE!</v>
      </c>
      <c r="M25" s="48" t="s">
        <v>88</v>
      </c>
    </row>
    <row r="26" spans="1:13" s="72" customFormat="1">
      <c r="A26" s="73"/>
      <c r="B26" s="68"/>
      <c r="C26" s="65"/>
      <c r="D26" s="65"/>
      <c r="E26" s="65"/>
      <c r="F26" s="65"/>
      <c r="G26" s="73"/>
      <c r="H26" s="73"/>
      <c r="I26" s="73"/>
      <c r="J26" s="73"/>
      <c r="K26" s="73"/>
      <c r="L26" s="76"/>
      <c r="M26" s="65"/>
    </row>
    <row r="27" spans="1:13" s="72" customFormat="1" ht="16">
      <c r="A27" s="177" t="s">
        <v>120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65"/>
    </row>
    <row r="28" spans="1:13" s="72" customFormat="1">
      <c r="A28" s="79" t="s">
        <v>14</v>
      </c>
      <c r="B28" s="80" t="s">
        <v>121</v>
      </c>
      <c r="C28" s="80" t="s">
        <v>122</v>
      </c>
      <c r="D28" s="80" t="s">
        <v>123</v>
      </c>
      <c r="E28" s="80" t="s">
        <v>230</v>
      </c>
      <c r="F28" s="80" t="s">
        <v>92</v>
      </c>
      <c r="G28" s="81">
        <v>60</v>
      </c>
      <c r="H28" s="81">
        <v>67.5</v>
      </c>
      <c r="I28" s="81">
        <v>70</v>
      </c>
      <c r="J28" s="83"/>
      <c r="K28" s="83">
        <v>70</v>
      </c>
      <c r="L28" s="84" t="e">
        <f>E28*K28</f>
        <v>#VALUE!</v>
      </c>
      <c r="M28" s="80" t="s">
        <v>88</v>
      </c>
    </row>
    <row r="29" spans="1:13" s="72" customFormat="1">
      <c r="A29" s="73"/>
      <c r="B29" s="65"/>
      <c r="C29" s="65"/>
      <c r="D29" s="65"/>
      <c r="E29" s="65"/>
      <c r="F29" s="65"/>
      <c r="G29" s="85"/>
      <c r="H29" s="85"/>
      <c r="I29" s="85"/>
      <c r="J29" s="73"/>
      <c r="K29" s="75"/>
      <c r="L29" s="76"/>
      <c r="M29" s="65"/>
    </row>
    <row r="30" spans="1:13" s="72" customFormat="1" ht="16">
      <c r="A30" s="177" t="s">
        <v>20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65"/>
    </row>
    <row r="31" spans="1:13" s="72" customFormat="1">
      <c r="A31" s="79" t="s">
        <v>14</v>
      </c>
      <c r="B31" s="80" t="s">
        <v>124</v>
      </c>
      <c r="C31" s="80" t="s">
        <v>125</v>
      </c>
      <c r="D31" s="80" t="s">
        <v>126</v>
      </c>
      <c r="E31" s="80" t="s">
        <v>230</v>
      </c>
      <c r="F31" s="80" t="s">
        <v>92</v>
      </c>
      <c r="G31" s="81">
        <v>95</v>
      </c>
      <c r="H31" s="81">
        <v>100</v>
      </c>
      <c r="I31" s="81">
        <v>102.5</v>
      </c>
      <c r="J31" s="79"/>
      <c r="K31" s="79" t="s">
        <v>127</v>
      </c>
      <c r="L31" s="84" t="e">
        <f>E31*K31</f>
        <v>#VALUE!</v>
      </c>
      <c r="M31" s="80" t="s">
        <v>128</v>
      </c>
    </row>
    <row r="32" spans="1:13" s="72" customFormat="1">
      <c r="A32" s="73"/>
      <c r="B32" s="68"/>
      <c r="C32" s="65"/>
      <c r="D32" s="65"/>
      <c r="E32" s="65"/>
      <c r="F32" s="65"/>
      <c r="G32" s="73"/>
      <c r="H32" s="73"/>
      <c r="I32" s="73"/>
      <c r="J32" s="73"/>
      <c r="K32" s="73"/>
      <c r="L32" s="76"/>
      <c r="M32" s="65"/>
    </row>
    <row r="33" spans="1:13" s="72" customFormat="1" ht="16">
      <c r="A33" s="177" t="s">
        <v>37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65"/>
    </row>
    <row r="34" spans="1:13" s="72" customFormat="1">
      <c r="A34" s="79" t="s">
        <v>14</v>
      </c>
      <c r="B34" s="80" t="s">
        <v>129</v>
      </c>
      <c r="C34" s="80" t="s">
        <v>130</v>
      </c>
      <c r="D34" s="80" t="s">
        <v>131</v>
      </c>
      <c r="E34" s="80" t="s">
        <v>230</v>
      </c>
      <c r="F34" s="80" t="s">
        <v>92</v>
      </c>
      <c r="G34" s="81">
        <v>85</v>
      </c>
      <c r="H34" s="81">
        <v>90</v>
      </c>
      <c r="I34" s="82">
        <v>95</v>
      </c>
      <c r="J34" s="83"/>
      <c r="K34" s="83">
        <v>90</v>
      </c>
      <c r="L34" s="84" t="e">
        <f>E34*K34</f>
        <v>#VALUE!</v>
      </c>
      <c r="M34" s="80" t="s">
        <v>88</v>
      </c>
    </row>
    <row r="35" spans="1:13" s="72" customFormat="1">
      <c r="A35" s="73"/>
      <c r="B35" s="68"/>
      <c r="C35" s="65"/>
      <c r="D35" s="65"/>
      <c r="E35" s="65"/>
      <c r="F35" s="65"/>
      <c r="G35" s="73"/>
      <c r="H35" s="73"/>
      <c r="I35" s="73"/>
      <c r="J35" s="73"/>
      <c r="K35" s="73"/>
      <c r="L35" s="76"/>
      <c r="M35" s="65"/>
    </row>
    <row r="36" spans="1:13" s="72" customFormat="1" ht="16">
      <c r="A36" s="177" t="s">
        <v>53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65"/>
    </row>
    <row r="37" spans="1:13" s="72" customFormat="1">
      <c r="A37" s="30" t="s">
        <v>14</v>
      </c>
      <c r="B37" s="51" t="s">
        <v>138</v>
      </c>
      <c r="C37" s="53" t="s">
        <v>218</v>
      </c>
      <c r="D37" s="31" t="s">
        <v>139</v>
      </c>
      <c r="E37" s="53" t="s">
        <v>230</v>
      </c>
      <c r="F37" s="45" t="s">
        <v>103</v>
      </c>
      <c r="G37" s="23">
        <v>95</v>
      </c>
      <c r="H37" s="56">
        <v>102.5</v>
      </c>
      <c r="I37" s="102">
        <v>107.5</v>
      </c>
      <c r="J37" s="146"/>
      <c r="K37" s="61" t="s">
        <v>127</v>
      </c>
      <c r="L37" s="93" t="e">
        <f>E37*K37</f>
        <v>#VALUE!</v>
      </c>
      <c r="M37" s="45"/>
    </row>
    <row r="38" spans="1:13" s="72" customFormat="1">
      <c r="A38" s="86" t="s">
        <v>14</v>
      </c>
      <c r="B38" s="88" t="s">
        <v>132</v>
      </c>
      <c r="C38" s="89" t="s">
        <v>217</v>
      </c>
      <c r="D38" s="68" t="s">
        <v>133</v>
      </c>
      <c r="E38" s="89" t="s">
        <v>234</v>
      </c>
      <c r="F38" s="87" t="s">
        <v>134</v>
      </c>
      <c r="G38" s="22">
        <v>135</v>
      </c>
      <c r="H38" s="94">
        <v>140</v>
      </c>
      <c r="I38" s="108">
        <v>142.5</v>
      </c>
      <c r="J38" s="106"/>
      <c r="K38" s="92">
        <v>140</v>
      </c>
      <c r="L38" s="95" t="e">
        <f>E38*K38</f>
        <v>#VALUE!</v>
      </c>
      <c r="M38" s="87"/>
    </row>
    <row r="39" spans="1:13" s="72" customFormat="1">
      <c r="A39" s="32" t="s">
        <v>14</v>
      </c>
      <c r="B39" s="52" t="s">
        <v>135</v>
      </c>
      <c r="C39" s="54" t="s">
        <v>136</v>
      </c>
      <c r="D39" s="33" t="s">
        <v>137</v>
      </c>
      <c r="E39" s="54" t="s">
        <v>231</v>
      </c>
      <c r="F39" s="48" t="s">
        <v>92</v>
      </c>
      <c r="G39" s="24">
        <v>115</v>
      </c>
      <c r="H39" s="96">
        <v>122.5</v>
      </c>
      <c r="I39" s="96">
        <v>130</v>
      </c>
      <c r="J39" s="107"/>
      <c r="K39" s="59">
        <v>130</v>
      </c>
      <c r="L39" s="97" t="e">
        <f>E39*K39</f>
        <v>#VALUE!</v>
      </c>
      <c r="M39" s="48"/>
    </row>
    <row r="40" spans="1:13" s="72" customFormat="1">
      <c r="A40" s="73"/>
      <c r="B40" s="68"/>
      <c r="C40" s="65"/>
      <c r="D40" s="65"/>
      <c r="E40" s="65"/>
      <c r="F40" s="65"/>
      <c r="G40" s="73"/>
      <c r="H40" s="73"/>
      <c r="I40" s="73"/>
      <c r="J40" s="73"/>
      <c r="K40" s="73"/>
      <c r="L40" s="76"/>
      <c r="M40" s="65"/>
    </row>
    <row r="41" spans="1:13" s="72" customFormat="1" ht="16">
      <c r="A41" s="177" t="s">
        <v>13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65"/>
    </row>
    <row r="42" spans="1:13" s="72" customFormat="1">
      <c r="A42" s="30" t="s">
        <v>14</v>
      </c>
      <c r="B42" s="51" t="s">
        <v>140</v>
      </c>
      <c r="C42" s="51" t="s">
        <v>141</v>
      </c>
      <c r="D42" s="51" t="s">
        <v>142</v>
      </c>
      <c r="E42" s="53" t="s">
        <v>232</v>
      </c>
      <c r="F42" s="45" t="s">
        <v>103</v>
      </c>
      <c r="G42" s="23">
        <v>145</v>
      </c>
      <c r="H42" s="56">
        <v>150</v>
      </c>
      <c r="I42" s="60">
        <v>152.5</v>
      </c>
      <c r="J42" s="61"/>
      <c r="K42" s="57">
        <v>150</v>
      </c>
      <c r="L42" s="93" t="e">
        <f>E42*K42</f>
        <v>#VALUE!</v>
      </c>
      <c r="M42" s="45"/>
    </row>
    <row r="43" spans="1:13" s="72" customFormat="1">
      <c r="A43" s="32" t="s">
        <v>14</v>
      </c>
      <c r="B43" s="52" t="s">
        <v>143</v>
      </c>
      <c r="C43" s="52" t="s">
        <v>144</v>
      </c>
      <c r="D43" s="52" t="s">
        <v>145</v>
      </c>
      <c r="E43" s="54" t="s">
        <v>236</v>
      </c>
      <c r="F43" s="48" t="s">
        <v>92</v>
      </c>
      <c r="G43" s="24">
        <v>115</v>
      </c>
      <c r="H43" s="96">
        <v>120</v>
      </c>
      <c r="I43" s="62">
        <v>122.5</v>
      </c>
      <c r="J43" s="63"/>
      <c r="K43" s="59">
        <v>120</v>
      </c>
      <c r="L43" s="97" t="e">
        <f>E43*K43</f>
        <v>#VALUE!</v>
      </c>
      <c r="M43" s="48" t="s">
        <v>99</v>
      </c>
    </row>
    <row r="44" spans="1:13" s="72" customFormat="1">
      <c r="A44" s="73"/>
      <c r="B44" s="68"/>
      <c r="C44" s="65"/>
      <c r="D44" s="65"/>
      <c r="E44" s="65"/>
      <c r="F44" s="65"/>
      <c r="G44" s="73"/>
      <c r="H44" s="73"/>
      <c r="I44" s="73"/>
      <c r="J44" s="73"/>
      <c r="K44" s="73"/>
      <c r="L44" s="76"/>
      <c r="M44" s="65"/>
    </row>
    <row r="45" spans="1:13" s="72" customFormat="1" ht="16">
      <c r="A45" s="177" t="s">
        <v>25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65"/>
    </row>
    <row r="46" spans="1:13" s="72" customFormat="1">
      <c r="A46" s="30" t="s">
        <v>14</v>
      </c>
      <c r="B46" s="51" t="s">
        <v>146</v>
      </c>
      <c r="C46" s="51" t="s">
        <v>219</v>
      </c>
      <c r="D46" s="51" t="s">
        <v>147</v>
      </c>
      <c r="E46" s="51" t="s">
        <v>231</v>
      </c>
      <c r="F46" s="53" t="s">
        <v>103</v>
      </c>
      <c r="G46" s="23">
        <v>180</v>
      </c>
      <c r="H46" s="98">
        <v>200</v>
      </c>
      <c r="I46" s="55">
        <v>220</v>
      </c>
      <c r="J46" s="57"/>
      <c r="K46" s="57">
        <v>200</v>
      </c>
      <c r="L46" s="93" t="e">
        <f>E46*K46</f>
        <v>#VALUE!</v>
      </c>
      <c r="M46" s="45"/>
    </row>
    <row r="47" spans="1:13" s="72" customFormat="1">
      <c r="A47" s="86" t="s">
        <v>42</v>
      </c>
      <c r="B47" s="88" t="s">
        <v>148</v>
      </c>
      <c r="C47" s="88" t="s">
        <v>220</v>
      </c>
      <c r="D47" s="88" t="s">
        <v>149</v>
      </c>
      <c r="E47" s="88" t="s">
        <v>231</v>
      </c>
      <c r="F47" s="89" t="s">
        <v>103</v>
      </c>
      <c r="G47" s="22">
        <v>165</v>
      </c>
      <c r="H47" s="104">
        <v>170</v>
      </c>
      <c r="I47" s="91">
        <v>175</v>
      </c>
      <c r="J47" s="92"/>
      <c r="K47" s="92">
        <v>170</v>
      </c>
      <c r="L47" s="95" t="e">
        <f>E47*K47</f>
        <v>#VALUE!</v>
      </c>
      <c r="M47" s="87"/>
    </row>
    <row r="48" spans="1:13" s="72" customFormat="1">
      <c r="A48" s="32" t="s">
        <v>150</v>
      </c>
      <c r="B48" s="52" t="s">
        <v>151</v>
      </c>
      <c r="C48" s="52" t="s">
        <v>221</v>
      </c>
      <c r="D48" s="52" t="s">
        <v>152</v>
      </c>
      <c r="E48" s="52" t="s">
        <v>231</v>
      </c>
      <c r="F48" s="54" t="s">
        <v>103</v>
      </c>
      <c r="G48" s="24">
        <v>115</v>
      </c>
      <c r="H48" s="101">
        <v>125</v>
      </c>
      <c r="I48" s="100">
        <v>135</v>
      </c>
      <c r="J48" s="59"/>
      <c r="K48" s="59">
        <v>135</v>
      </c>
      <c r="L48" s="97" t="e">
        <f>E48*K48</f>
        <v>#VALUE!</v>
      </c>
      <c r="M48" s="48"/>
    </row>
    <row r="49" spans="1:13" s="72" customFormat="1">
      <c r="A49" s="71"/>
      <c r="B49" s="68"/>
      <c r="C49" s="68"/>
      <c r="D49" s="68"/>
      <c r="E49" s="68"/>
      <c r="F49" s="68"/>
      <c r="G49" s="75"/>
      <c r="H49" s="75"/>
      <c r="I49" s="75"/>
      <c r="J49" s="75"/>
      <c r="K49" s="75"/>
      <c r="L49" s="76"/>
      <c r="M49" s="68"/>
    </row>
    <row r="50" spans="1:13" s="72" customFormat="1" ht="16">
      <c r="A50" s="177" t="s">
        <v>153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65"/>
    </row>
    <row r="51" spans="1:13" s="72" customFormat="1">
      <c r="A51" s="30" t="s">
        <v>14</v>
      </c>
      <c r="B51" s="51" t="s">
        <v>154</v>
      </c>
      <c r="C51" s="51" t="s">
        <v>155</v>
      </c>
      <c r="D51" s="51" t="s">
        <v>156</v>
      </c>
      <c r="E51" s="53" t="s">
        <v>230</v>
      </c>
      <c r="F51" s="45" t="s">
        <v>18</v>
      </c>
      <c r="G51" s="23">
        <v>65</v>
      </c>
      <c r="H51" s="98">
        <v>75</v>
      </c>
      <c r="I51" s="90">
        <v>82.5</v>
      </c>
      <c r="J51" s="43"/>
      <c r="K51" s="105">
        <v>82.5</v>
      </c>
      <c r="L51" s="93" t="e">
        <f>E51*K51</f>
        <v>#VALUE!</v>
      </c>
      <c r="M51" s="45" t="s">
        <v>46</v>
      </c>
    </row>
    <row r="52" spans="1:13" s="72" customFormat="1">
      <c r="A52" s="86" t="s">
        <v>14</v>
      </c>
      <c r="B52" s="88" t="s">
        <v>157</v>
      </c>
      <c r="C52" s="88" t="s">
        <v>158</v>
      </c>
      <c r="D52" s="88" t="s">
        <v>159</v>
      </c>
      <c r="E52" s="89" t="s">
        <v>231</v>
      </c>
      <c r="F52" s="87" t="s">
        <v>18</v>
      </c>
      <c r="G52" s="22">
        <v>192.5</v>
      </c>
      <c r="H52" s="104">
        <v>202.5</v>
      </c>
      <c r="I52" s="103">
        <v>210</v>
      </c>
      <c r="J52" s="75"/>
      <c r="K52" s="106">
        <v>210</v>
      </c>
      <c r="L52" s="95" t="e">
        <f>E52*K52</f>
        <v>#VALUE!</v>
      </c>
      <c r="M52" s="87"/>
    </row>
    <row r="53" spans="1:13" s="72" customFormat="1">
      <c r="A53" s="86" t="s">
        <v>42</v>
      </c>
      <c r="B53" s="88" t="s">
        <v>160</v>
      </c>
      <c r="C53" s="88" t="s">
        <v>161</v>
      </c>
      <c r="D53" s="88" t="s">
        <v>162</v>
      </c>
      <c r="E53" s="89" t="s">
        <v>231</v>
      </c>
      <c r="F53" s="87" t="s">
        <v>87</v>
      </c>
      <c r="G53" s="22">
        <v>170</v>
      </c>
      <c r="H53" s="104">
        <v>175</v>
      </c>
      <c r="I53" s="103">
        <v>180</v>
      </c>
      <c r="J53" s="75"/>
      <c r="K53" s="106">
        <v>180</v>
      </c>
      <c r="L53" s="95" t="e">
        <f>E53*K53</f>
        <v>#VALUE!</v>
      </c>
      <c r="M53" s="87" t="s">
        <v>88</v>
      </c>
    </row>
    <row r="54" spans="1:13" s="72" customFormat="1">
      <c r="A54" s="32" t="s">
        <v>14</v>
      </c>
      <c r="B54" s="52" t="s">
        <v>163</v>
      </c>
      <c r="C54" s="52" t="s">
        <v>27</v>
      </c>
      <c r="D54" s="52" t="s">
        <v>164</v>
      </c>
      <c r="E54" s="54" t="s">
        <v>233</v>
      </c>
      <c r="F54" s="48" t="s">
        <v>87</v>
      </c>
      <c r="G54" s="24">
        <v>175</v>
      </c>
      <c r="H54" s="101">
        <v>185</v>
      </c>
      <c r="I54" s="100">
        <v>190</v>
      </c>
      <c r="J54" s="46"/>
      <c r="K54" s="107">
        <v>190</v>
      </c>
      <c r="L54" s="97" t="e">
        <f>E54*K54</f>
        <v>#VALUE!</v>
      </c>
      <c r="M54" s="48" t="s">
        <v>88</v>
      </c>
    </row>
    <row r="55" spans="1:13" s="72" customFormat="1">
      <c r="A55" s="73"/>
      <c r="B55" s="65"/>
      <c r="C55" s="65"/>
      <c r="D55" s="65"/>
      <c r="E55" s="65"/>
      <c r="F55" s="65"/>
      <c r="G55" s="73"/>
      <c r="H55" s="73"/>
      <c r="I55" s="73"/>
      <c r="J55" s="73"/>
      <c r="K55" s="73"/>
      <c r="L55" s="76"/>
      <c r="M55" s="65"/>
    </row>
    <row r="56" spans="1:13" s="72" customFormat="1" ht="16">
      <c r="A56" s="177" t="s">
        <v>165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65"/>
    </row>
    <row r="57" spans="1:13" s="72" customFormat="1">
      <c r="A57" s="30" t="s">
        <v>14</v>
      </c>
      <c r="B57" s="51" t="s">
        <v>166</v>
      </c>
      <c r="C57" s="51" t="s">
        <v>167</v>
      </c>
      <c r="D57" s="51" t="s">
        <v>168</v>
      </c>
      <c r="E57" s="53" t="s">
        <v>231</v>
      </c>
      <c r="F57" s="45" t="s">
        <v>18</v>
      </c>
      <c r="G57" s="23">
        <v>195</v>
      </c>
      <c r="H57" s="56">
        <v>202.5</v>
      </c>
      <c r="I57" s="98">
        <v>207.5</v>
      </c>
      <c r="J57" s="57"/>
      <c r="K57" s="57">
        <v>207.5</v>
      </c>
      <c r="L57" s="93" t="e">
        <f>E57*K57</f>
        <v>#VALUE!</v>
      </c>
      <c r="M57" s="45"/>
    </row>
    <row r="58" spans="1:13" s="72" customFormat="1">
      <c r="A58" s="86" t="s">
        <v>42</v>
      </c>
      <c r="B58" s="88" t="s">
        <v>169</v>
      </c>
      <c r="C58" s="88" t="s">
        <v>170</v>
      </c>
      <c r="D58" s="88" t="s">
        <v>171</v>
      </c>
      <c r="E58" s="89" t="s">
        <v>231</v>
      </c>
      <c r="F58" s="87" t="s">
        <v>172</v>
      </c>
      <c r="G58" s="22">
        <v>180</v>
      </c>
      <c r="H58" s="94">
        <v>187.5</v>
      </c>
      <c r="I58" s="104">
        <v>192.5</v>
      </c>
      <c r="J58" s="92"/>
      <c r="K58" s="92">
        <v>192.5</v>
      </c>
      <c r="L58" s="95" t="e">
        <f>E58*K58</f>
        <v>#VALUE!</v>
      </c>
      <c r="M58" s="87" t="s">
        <v>41</v>
      </c>
    </row>
    <row r="59" spans="1:13" s="72" customFormat="1">
      <c r="A59" s="86" t="s">
        <v>150</v>
      </c>
      <c r="B59" s="88" t="s">
        <v>173</v>
      </c>
      <c r="C59" s="88" t="s">
        <v>174</v>
      </c>
      <c r="D59" s="88" t="s">
        <v>175</v>
      </c>
      <c r="E59" s="89" t="s">
        <v>231</v>
      </c>
      <c r="F59" s="87" t="s">
        <v>18</v>
      </c>
      <c r="G59" s="22">
        <v>175</v>
      </c>
      <c r="H59" s="108">
        <v>180</v>
      </c>
      <c r="I59" s="99">
        <v>180</v>
      </c>
      <c r="J59" s="92"/>
      <c r="K59" s="92">
        <v>175</v>
      </c>
      <c r="L59" s="95" t="e">
        <f>E59*K59</f>
        <v>#VALUE!</v>
      </c>
      <c r="M59" s="87" t="s">
        <v>41</v>
      </c>
    </row>
    <row r="60" spans="1:13" s="72" customFormat="1">
      <c r="A60" s="32" t="s">
        <v>14</v>
      </c>
      <c r="B60" s="52" t="s">
        <v>166</v>
      </c>
      <c r="C60" s="52" t="s">
        <v>222</v>
      </c>
      <c r="D60" s="52" t="s">
        <v>168</v>
      </c>
      <c r="E60" s="54" t="s">
        <v>232</v>
      </c>
      <c r="F60" s="48" t="s">
        <v>18</v>
      </c>
      <c r="G60" s="24">
        <v>195</v>
      </c>
      <c r="H60" s="96">
        <v>202.5</v>
      </c>
      <c r="I60" s="101">
        <v>207.5</v>
      </c>
      <c r="J60" s="59"/>
      <c r="K60" s="59">
        <v>207.5</v>
      </c>
      <c r="L60" s="97" t="e">
        <f>E60*K60</f>
        <v>#VALUE!</v>
      </c>
      <c r="M60" s="48"/>
    </row>
    <row r="61" spans="1:13" s="38" customFormat="1">
      <c r="A61" s="37"/>
      <c r="G61" s="37"/>
      <c r="H61" s="37"/>
      <c r="I61" s="37"/>
      <c r="J61" s="37"/>
      <c r="K61" s="37"/>
      <c r="L61" s="37"/>
    </row>
    <row r="62" spans="1:13" s="38" customFormat="1">
      <c r="A62" s="37"/>
      <c r="G62" s="37"/>
      <c r="H62" s="37"/>
      <c r="I62" s="37"/>
      <c r="J62" s="37"/>
      <c r="K62" s="37"/>
      <c r="L62" s="37"/>
    </row>
    <row r="64" spans="1:13" ht="18">
      <c r="B64" s="64" t="s">
        <v>176</v>
      </c>
      <c r="C64" s="64"/>
      <c r="D64" s="65"/>
      <c r="E64" s="65"/>
    </row>
    <row r="65" spans="2:6" ht="16">
      <c r="B65" s="66" t="s">
        <v>177</v>
      </c>
      <c r="C65" s="66"/>
      <c r="D65" s="65"/>
      <c r="E65" s="65"/>
    </row>
    <row r="66" spans="2:6" ht="14">
      <c r="B66" s="67"/>
      <c r="C66" s="67" t="s">
        <v>178</v>
      </c>
      <c r="D66" s="65"/>
      <c r="E66" s="65"/>
    </row>
    <row r="67" spans="2:6" ht="14">
      <c r="B67" s="70" t="s">
        <v>179</v>
      </c>
      <c r="C67" s="70" t="s">
        <v>180</v>
      </c>
      <c r="D67" s="70" t="s">
        <v>181</v>
      </c>
      <c r="E67" s="70" t="s">
        <v>36</v>
      </c>
      <c r="F67" s="70" t="s">
        <v>182</v>
      </c>
    </row>
    <row r="68" spans="2:6">
      <c r="B68" s="68" t="s">
        <v>89</v>
      </c>
      <c r="C68" s="68" t="s">
        <v>178</v>
      </c>
      <c r="D68" s="69" t="s">
        <v>183</v>
      </c>
      <c r="E68" s="69" t="s">
        <v>184</v>
      </c>
      <c r="F68" s="78">
        <v>93.135000000000005</v>
      </c>
    </row>
    <row r="69" spans="2:6">
      <c r="B69" s="68" t="s">
        <v>93</v>
      </c>
      <c r="C69" s="68" t="s">
        <v>178</v>
      </c>
      <c r="D69" s="69" t="s">
        <v>185</v>
      </c>
      <c r="E69" s="69" t="s">
        <v>186</v>
      </c>
      <c r="F69" s="78">
        <v>65.641999999999996</v>
      </c>
    </row>
    <row r="70" spans="2:6">
      <c r="B70" s="68" t="s">
        <v>96</v>
      </c>
      <c r="C70" s="68" t="s">
        <v>178</v>
      </c>
      <c r="D70" s="69" t="s">
        <v>185</v>
      </c>
      <c r="E70" s="69" t="s">
        <v>186</v>
      </c>
      <c r="F70" s="78">
        <v>65.641999999999996</v>
      </c>
    </row>
    <row r="71" spans="2:6">
      <c r="B71" s="65"/>
      <c r="C71" s="65"/>
      <c r="D71" s="65"/>
      <c r="E71" s="65"/>
      <c r="F71" s="65"/>
    </row>
    <row r="72" spans="2:6" ht="16">
      <c r="B72" s="66" t="s">
        <v>187</v>
      </c>
      <c r="C72" s="66"/>
      <c r="D72" s="65"/>
      <c r="E72" s="65"/>
      <c r="F72" s="65"/>
    </row>
    <row r="73" spans="2:6" ht="14">
      <c r="B73" s="67"/>
      <c r="C73" s="67" t="s">
        <v>178</v>
      </c>
      <c r="D73" s="65"/>
      <c r="E73" s="65"/>
      <c r="F73" s="65"/>
    </row>
    <row r="74" spans="2:6" ht="14">
      <c r="B74" s="70" t="s">
        <v>179</v>
      </c>
      <c r="C74" s="70" t="s">
        <v>180</v>
      </c>
      <c r="D74" s="70" t="s">
        <v>181</v>
      </c>
      <c r="E74" s="70" t="s">
        <v>36</v>
      </c>
      <c r="F74" s="70" t="s">
        <v>182</v>
      </c>
    </row>
    <row r="75" spans="2:6">
      <c r="B75" s="68" t="s">
        <v>146</v>
      </c>
      <c r="C75" s="68" t="s">
        <v>178</v>
      </c>
      <c r="D75" s="69" t="s">
        <v>188</v>
      </c>
      <c r="E75" s="69" t="s">
        <v>189</v>
      </c>
      <c r="F75" s="78">
        <v>125.32</v>
      </c>
    </row>
    <row r="76" spans="2:6">
      <c r="B76" s="68" t="s">
        <v>157</v>
      </c>
      <c r="C76" s="68" t="s">
        <v>178</v>
      </c>
      <c r="D76" s="69" t="s">
        <v>190</v>
      </c>
      <c r="E76" s="69" t="s">
        <v>191</v>
      </c>
      <c r="F76" s="78">
        <v>124.383</v>
      </c>
    </row>
    <row r="77" spans="2:6">
      <c r="B77" s="68" t="s">
        <v>166</v>
      </c>
      <c r="C77" s="68" t="s">
        <v>178</v>
      </c>
      <c r="D77" s="69" t="s">
        <v>192</v>
      </c>
      <c r="E77" s="69" t="s">
        <v>193</v>
      </c>
      <c r="F77" s="78">
        <v>118.628</v>
      </c>
    </row>
  </sheetData>
  <mergeCells count="25">
    <mergeCell ref="A16:L16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45:L45"/>
    <mergeCell ref="A50:L50"/>
    <mergeCell ref="A56:L56"/>
    <mergeCell ref="A20:L20"/>
    <mergeCell ref="A23:L23"/>
    <mergeCell ref="A27:L27"/>
    <mergeCell ref="A30:L30"/>
    <mergeCell ref="A33:L33"/>
    <mergeCell ref="A36:L36"/>
    <mergeCell ref="A41:L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57BA-29DC-664C-A03F-B89BDE8B961E}">
  <dimension ref="A1:M13"/>
  <sheetViews>
    <sheetView workbookViewId="0">
      <selection sqref="A1:M2"/>
    </sheetView>
  </sheetViews>
  <sheetFormatPr baseColWidth="10" defaultRowHeight="13"/>
  <cols>
    <col min="1" max="1" width="7.6640625" style="37" customWidth="1"/>
    <col min="2" max="2" width="21.83203125" style="38" customWidth="1"/>
    <col min="3" max="3" width="28.6640625" style="38" customWidth="1"/>
    <col min="4" max="4" width="21.6640625" style="38" customWidth="1"/>
    <col min="5" max="5" width="10.6640625" style="38" customWidth="1"/>
    <col min="6" max="6" width="29" style="38" customWidth="1"/>
    <col min="7" max="9" width="5.6640625" style="4" customWidth="1"/>
    <col min="10" max="10" width="4.6640625" style="37" customWidth="1"/>
    <col min="11" max="11" width="11.5" style="37" customWidth="1"/>
    <col min="12" max="12" width="8.6640625" style="37" customWidth="1"/>
    <col min="13" max="13" width="21.33203125" style="38" customWidth="1"/>
    <col min="14" max="16384" width="10.83203125" style="3"/>
  </cols>
  <sheetData>
    <row r="1" spans="1:13" ht="38" customHeight="1">
      <c r="A1" s="154" t="s">
        <v>35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1:13" ht="60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5" customFormat="1" ht="14">
      <c r="A3" s="172" t="s">
        <v>227</v>
      </c>
      <c r="B3" s="174" t="s">
        <v>1</v>
      </c>
      <c r="C3" s="176" t="s">
        <v>228</v>
      </c>
      <c r="D3" s="176" t="s">
        <v>3</v>
      </c>
      <c r="E3" s="167" t="s">
        <v>229</v>
      </c>
      <c r="F3" s="167" t="s">
        <v>5</v>
      </c>
      <c r="G3" s="147" t="s">
        <v>8</v>
      </c>
      <c r="H3" s="147"/>
      <c r="I3" s="147"/>
      <c r="J3" s="147"/>
      <c r="K3" s="167" t="s">
        <v>36</v>
      </c>
      <c r="L3" s="167" t="s">
        <v>10</v>
      </c>
      <c r="M3" s="169" t="s">
        <v>11</v>
      </c>
    </row>
    <row r="4" spans="1:13" s="5" customFormat="1" ht="15" thickBot="1">
      <c r="A4" s="173"/>
      <c r="B4" s="175"/>
      <c r="C4" s="168"/>
      <c r="D4" s="168"/>
      <c r="E4" s="168"/>
      <c r="F4" s="168"/>
      <c r="G4" s="18">
        <v>1</v>
      </c>
      <c r="H4" s="18">
        <v>2</v>
      </c>
      <c r="I4" s="18">
        <v>3</v>
      </c>
      <c r="J4" s="39" t="s">
        <v>12</v>
      </c>
      <c r="K4" s="168"/>
      <c r="L4" s="168"/>
      <c r="M4" s="170"/>
    </row>
    <row r="5" spans="1:13" ht="16">
      <c r="A5" s="179" t="s">
        <v>37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74"/>
    </row>
    <row r="6" spans="1:13" s="72" customFormat="1">
      <c r="A6" s="30" t="s">
        <v>14</v>
      </c>
      <c r="B6" s="51" t="s">
        <v>38</v>
      </c>
      <c r="C6" s="51" t="s">
        <v>39</v>
      </c>
      <c r="D6" s="53" t="s">
        <v>40</v>
      </c>
      <c r="E6" s="45" t="s">
        <v>231</v>
      </c>
      <c r="F6" s="45" t="s">
        <v>18</v>
      </c>
      <c r="G6" s="23">
        <v>215</v>
      </c>
      <c r="H6" s="56">
        <v>222.5</v>
      </c>
      <c r="I6" s="102">
        <v>235</v>
      </c>
      <c r="J6" s="105"/>
      <c r="K6" s="57">
        <v>222.5</v>
      </c>
      <c r="L6" s="93" t="e">
        <f>K6*E6</f>
        <v>#VALUE!</v>
      </c>
      <c r="M6" s="45" t="s">
        <v>41</v>
      </c>
    </row>
    <row r="7" spans="1:13" s="72" customFormat="1">
      <c r="A7" s="32" t="s">
        <v>42</v>
      </c>
      <c r="B7" s="52" t="s">
        <v>43</v>
      </c>
      <c r="C7" s="52" t="s">
        <v>44</v>
      </c>
      <c r="D7" s="54" t="s">
        <v>45</v>
      </c>
      <c r="E7" s="48" t="s">
        <v>231</v>
      </c>
      <c r="F7" s="48" t="s">
        <v>18</v>
      </c>
      <c r="G7" s="24">
        <v>140</v>
      </c>
      <c r="H7" s="96">
        <v>150</v>
      </c>
      <c r="I7" s="96">
        <v>160</v>
      </c>
      <c r="J7" s="107"/>
      <c r="K7" s="59">
        <v>160</v>
      </c>
      <c r="L7" s="97" t="e">
        <f>K7*E7</f>
        <v>#VALUE!</v>
      </c>
      <c r="M7" s="48" t="s">
        <v>46</v>
      </c>
    </row>
    <row r="8" spans="1:13" s="111" customFormat="1">
      <c r="A8" s="71"/>
      <c r="B8" s="68"/>
      <c r="C8" s="68"/>
      <c r="D8" s="68"/>
      <c r="E8" s="68"/>
      <c r="F8" s="68"/>
      <c r="G8" s="75"/>
      <c r="H8" s="75"/>
      <c r="I8" s="75"/>
      <c r="J8" s="75"/>
      <c r="K8" s="75"/>
      <c r="L8" s="76"/>
      <c r="M8" s="68"/>
    </row>
    <row r="9" spans="1:13" s="72" customFormat="1" ht="16">
      <c r="A9" s="177" t="s">
        <v>25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65"/>
    </row>
    <row r="10" spans="1:13" s="72" customFormat="1">
      <c r="A10" s="79" t="s">
        <v>14</v>
      </c>
      <c r="B10" s="80" t="s">
        <v>26</v>
      </c>
      <c r="C10" s="80" t="s">
        <v>27</v>
      </c>
      <c r="D10" s="80" t="s">
        <v>28</v>
      </c>
      <c r="E10" s="80" t="s">
        <v>233</v>
      </c>
      <c r="F10" s="80" t="s">
        <v>18</v>
      </c>
      <c r="G10" s="81">
        <v>200</v>
      </c>
      <c r="H10" s="81">
        <v>210</v>
      </c>
      <c r="I10" s="81">
        <v>220</v>
      </c>
      <c r="J10" s="83"/>
      <c r="K10" s="83">
        <v>220</v>
      </c>
      <c r="L10" s="84" t="e">
        <f>K10*E10</f>
        <v>#VALUE!</v>
      </c>
      <c r="M10" s="80"/>
    </row>
    <row r="11" spans="1:13" s="72" customFormat="1">
      <c r="A11" s="112"/>
      <c r="B11" s="111"/>
      <c r="C11" s="111"/>
      <c r="D11" s="111"/>
      <c r="E11" s="111"/>
      <c r="F11" s="111"/>
      <c r="G11" s="109"/>
      <c r="H11" s="109"/>
      <c r="I11" s="109"/>
      <c r="J11" s="112"/>
      <c r="K11" s="112"/>
      <c r="L11" s="112"/>
      <c r="M11" s="111"/>
    </row>
    <row r="12" spans="1:13" s="72" customFormat="1">
      <c r="A12" s="112"/>
      <c r="B12" s="111"/>
      <c r="C12" s="111"/>
      <c r="D12" s="111"/>
      <c r="E12" s="111"/>
      <c r="F12" s="111"/>
      <c r="G12" s="109"/>
      <c r="H12" s="109"/>
      <c r="I12" s="109"/>
      <c r="J12" s="112"/>
      <c r="K12" s="112"/>
      <c r="L12" s="112"/>
      <c r="M12" s="111"/>
    </row>
    <row r="13" spans="1:13" s="72" customFormat="1">
      <c r="A13" s="112"/>
      <c r="B13" s="111"/>
      <c r="C13" s="111"/>
      <c r="D13" s="111"/>
      <c r="E13" s="111"/>
      <c r="F13" s="111"/>
      <c r="G13" s="109"/>
      <c r="H13" s="109"/>
      <c r="I13" s="109"/>
      <c r="J13" s="112"/>
      <c r="K13" s="112"/>
      <c r="L13" s="112"/>
      <c r="M13" s="111"/>
    </row>
  </sheetData>
  <mergeCells count="13">
    <mergeCell ref="L3:L4"/>
    <mergeCell ref="M3:M4"/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F0BF-5C1A-B349-A816-77408F19C7A1}">
  <dimension ref="A1:M14"/>
  <sheetViews>
    <sheetView workbookViewId="0">
      <selection sqref="A1:M2"/>
    </sheetView>
  </sheetViews>
  <sheetFormatPr baseColWidth="10" defaultRowHeight="13"/>
  <cols>
    <col min="1" max="1" width="7.6640625" style="37" customWidth="1"/>
    <col min="2" max="2" width="18.6640625" style="38" customWidth="1"/>
    <col min="3" max="3" width="29" style="38" customWidth="1"/>
    <col min="4" max="4" width="21.6640625" style="38" customWidth="1"/>
    <col min="5" max="5" width="10.6640625" style="38" customWidth="1"/>
    <col min="6" max="6" width="30.6640625" style="38" customWidth="1"/>
    <col min="7" max="9" width="5.6640625" style="4" customWidth="1"/>
    <col min="10" max="10" width="4.6640625" style="37" customWidth="1"/>
    <col min="11" max="11" width="11.5" style="37" customWidth="1"/>
    <col min="12" max="12" width="8.6640625" style="37" customWidth="1"/>
    <col min="13" max="13" width="23.5" style="38" customWidth="1"/>
    <col min="14" max="16384" width="10.83203125" style="3"/>
  </cols>
  <sheetData>
    <row r="1" spans="1:13" ht="39" customHeight="1">
      <c r="A1" s="154" t="s">
        <v>47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1:13" ht="51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5" customFormat="1" ht="12" customHeight="1">
      <c r="A3" s="172" t="s">
        <v>227</v>
      </c>
      <c r="B3" s="174" t="s">
        <v>1</v>
      </c>
      <c r="C3" s="176" t="s">
        <v>228</v>
      </c>
      <c r="D3" s="176" t="s">
        <v>3</v>
      </c>
      <c r="E3" s="167" t="s">
        <v>229</v>
      </c>
      <c r="F3" s="167" t="s">
        <v>5</v>
      </c>
      <c r="G3" s="147" t="s">
        <v>8</v>
      </c>
      <c r="H3" s="147"/>
      <c r="I3" s="147"/>
      <c r="J3" s="147"/>
      <c r="K3" s="167" t="s">
        <v>36</v>
      </c>
      <c r="L3" s="167" t="s">
        <v>10</v>
      </c>
      <c r="M3" s="169" t="s">
        <v>11</v>
      </c>
    </row>
    <row r="4" spans="1:13" s="5" customFormat="1" ht="21" customHeight="1" thickBot="1">
      <c r="A4" s="173"/>
      <c r="B4" s="175"/>
      <c r="C4" s="168"/>
      <c r="D4" s="168"/>
      <c r="E4" s="168"/>
      <c r="F4" s="168"/>
      <c r="G4" s="18">
        <v>1</v>
      </c>
      <c r="H4" s="18">
        <v>2</v>
      </c>
      <c r="I4" s="18">
        <v>3</v>
      </c>
      <c r="J4" s="39" t="s">
        <v>12</v>
      </c>
      <c r="K4" s="168"/>
      <c r="L4" s="168"/>
      <c r="M4" s="170"/>
    </row>
    <row r="5" spans="1:13" s="38" customFormat="1" ht="16">
      <c r="A5" s="179" t="s">
        <v>120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74"/>
    </row>
    <row r="6" spans="1:13" s="72" customFormat="1">
      <c r="A6" s="79" t="s">
        <v>14</v>
      </c>
      <c r="B6" s="80" t="s">
        <v>48</v>
      </c>
      <c r="C6" s="80" t="s">
        <v>223</v>
      </c>
      <c r="D6" s="80" t="s">
        <v>49</v>
      </c>
      <c r="E6" s="80" t="s">
        <v>231</v>
      </c>
      <c r="F6" s="80" t="s">
        <v>18</v>
      </c>
      <c r="G6" s="81">
        <v>55</v>
      </c>
      <c r="H6" s="81">
        <v>57.5</v>
      </c>
      <c r="I6" s="81">
        <v>65</v>
      </c>
      <c r="J6" s="83"/>
      <c r="K6" s="83">
        <v>65</v>
      </c>
      <c r="L6" s="125" t="e">
        <f>K6*E6</f>
        <v>#VALUE!</v>
      </c>
      <c r="M6" s="80" t="s">
        <v>34</v>
      </c>
    </row>
    <row r="7" spans="1:13" s="111" customFormat="1">
      <c r="A7" s="73"/>
      <c r="B7" s="68"/>
      <c r="C7" s="65"/>
      <c r="D7" s="65"/>
      <c r="E7" s="65"/>
      <c r="F7" s="65"/>
      <c r="G7" s="73"/>
      <c r="H7" s="73"/>
      <c r="I7" s="73"/>
      <c r="J7" s="73"/>
      <c r="K7" s="73"/>
      <c r="L7" s="73"/>
      <c r="M7" s="65"/>
    </row>
    <row r="8" spans="1:13" s="111" customFormat="1" ht="16">
      <c r="A8" s="177" t="s">
        <v>50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65"/>
    </row>
    <row r="9" spans="1:13" s="72" customFormat="1">
      <c r="A9" s="79" t="s">
        <v>14</v>
      </c>
      <c r="B9" s="80" t="s">
        <v>51</v>
      </c>
      <c r="C9" s="80" t="s">
        <v>224</v>
      </c>
      <c r="D9" s="80" t="s">
        <v>52</v>
      </c>
      <c r="E9" s="80" t="s">
        <v>231</v>
      </c>
      <c r="F9" s="80" t="s">
        <v>18</v>
      </c>
      <c r="G9" s="81">
        <v>110</v>
      </c>
      <c r="H9" s="81">
        <v>130</v>
      </c>
      <c r="I9" s="81">
        <v>140</v>
      </c>
      <c r="J9" s="83"/>
      <c r="K9" s="83">
        <v>140</v>
      </c>
      <c r="L9" s="84" t="e">
        <f>K9*E9</f>
        <v>#VALUE!</v>
      </c>
      <c r="M9" s="80" t="s">
        <v>34</v>
      </c>
    </row>
    <row r="10" spans="1:13" s="111" customFormat="1">
      <c r="A10" s="73"/>
      <c r="B10" s="68"/>
      <c r="C10" s="65"/>
      <c r="D10" s="65"/>
      <c r="E10" s="65"/>
      <c r="F10" s="65"/>
      <c r="G10" s="73"/>
      <c r="H10" s="73"/>
      <c r="I10" s="73"/>
      <c r="J10" s="73"/>
      <c r="K10" s="73"/>
      <c r="L10" s="73"/>
      <c r="M10" s="65"/>
    </row>
    <row r="11" spans="1:13" s="111" customFormat="1" ht="16">
      <c r="A11" s="177" t="s">
        <v>53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65"/>
    </row>
    <row r="12" spans="1:13" s="72" customFormat="1">
      <c r="A12" s="79" t="s">
        <v>14</v>
      </c>
      <c r="B12" s="80" t="s">
        <v>54</v>
      </c>
      <c r="C12" s="80" t="s">
        <v>55</v>
      </c>
      <c r="D12" s="80" t="s">
        <v>56</v>
      </c>
      <c r="E12" s="80" t="s">
        <v>235</v>
      </c>
      <c r="F12" s="80" t="s">
        <v>18</v>
      </c>
      <c r="G12" s="81">
        <v>145</v>
      </c>
      <c r="H12" s="81">
        <v>150</v>
      </c>
      <c r="I12" s="81">
        <v>155</v>
      </c>
      <c r="J12" s="83"/>
      <c r="K12" s="83">
        <v>155</v>
      </c>
      <c r="L12" s="125" t="e">
        <f>K12*E12</f>
        <v>#VALUE!</v>
      </c>
      <c r="M12" s="80" t="s">
        <v>57</v>
      </c>
    </row>
    <row r="13" spans="1:13" s="72" customFormat="1">
      <c r="A13" s="112"/>
      <c r="B13" s="111"/>
      <c r="C13" s="111"/>
      <c r="D13" s="111"/>
      <c r="E13" s="111"/>
      <c r="F13" s="111"/>
      <c r="G13" s="109"/>
      <c r="H13" s="109"/>
      <c r="I13" s="109"/>
      <c r="J13" s="112"/>
      <c r="K13" s="112"/>
      <c r="L13" s="112"/>
      <c r="M13" s="111"/>
    </row>
    <row r="14" spans="1:13" s="72" customFormat="1">
      <c r="A14" s="112"/>
      <c r="B14" s="111"/>
      <c r="C14" s="111"/>
      <c r="D14" s="111"/>
      <c r="E14" s="111"/>
      <c r="F14" s="111"/>
      <c r="G14" s="109"/>
      <c r="H14" s="109"/>
      <c r="I14" s="109"/>
      <c r="J14" s="112"/>
      <c r="K14" s="112"/>
      <c r="L14" s="112"/>
      <c r="M14" s="111"/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024E-023B-9546-92BB-D9D0CB03ABA9}">
  <dimension ref="A1:M15"/>
  <sheetViews>
    <sheetView workbookViewId="0">
      <selection sqref="A1:M2"/>
    </sheetView>
  </sheetViews>
  <sheetFormatPr baseColWidth="10" defaultRowHeight="13"/>
  <cols>
    <col min="1" max="1" width="7.6640625" style="130" customWidth="1"/>
    <col min="2" max="2" width="21.1640625" style="131" customWidth="1"/>
    <col min="3" max="3" width="28.6640625" style="131" customWidth="1"/>
    <col min="4" max="4" width="21.6640625" style="132" customWidth="1"/>
    <col min="5" max="5" width="10.6640625" style="131" customWidth="1"/>
    <col min="6" max="6" width="33.5" style="131" customWidth="1"/>
    <col min="7" max="9" width="5.5" style="126" customWidth="1"/>
    <col min="10" max="10" width="5.5" style="130" customWidth="1"/>
    <col min="11" max="11" width="11.5" style="130" customWidth="1"/>
    <col min="12" max="12" width="11.6640625" style="130" customWidth="1"/>
    <col min="13" max="13" width="20.6640625" style="131" customWidth="1"/>
  </cols>
  <sheetData>
    <row r="1" spans="1:13" ht="40" customHeight="1">
      <c r="A1" s="154" t="s">
        <v>197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1:13" ht="58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8" customFormat="1" ht="14">
      <c r="A3" s="172" t="s">
        <v>227</v>
      </c>
      <c r="B3" s="174" t="s">
        <v>1</v>
      </c>
      <c r="C3" s="176" t="s">
        <v>228</v>
      </c>
      <c r="D3" s="180" t="s">
        <v>198</v>
      </c>
      <c r="E3" s="167" t="s">
        <v>229</v>
      </c>
      <c r="F3" s="167" t="s">
        <v>5</v>
      </c>
      <c r="G3" s="147" t="s">
        <v>226</v>
      </c>
      <c r="H3" s="147"/>
      <c r="I3" s="147"/>
      <c r="J3" s="147"/>
      <c r="K3" s="167" t="s">
        <v>36</v>
      </c>
      <c r="L3" s="167" t="s">
        <v>10</v>
      </c>
      <c r="M3" s="169" t="s">
        <v>11</v>
      </c>
    </row>
    <row r="4" spans="1:13" s="8" customFormat="1" ht="15" thickBot="1">
      <c r="A4" s="173"/>
      <c r="B4" s="175"/>
      <c r="C4" s="168"/>
      <c r="D4" s="181"/>
      <c r="E4" s="168"/>
      <c r="F4" s="168"/>
      <c r="G4" s="6">
        <v>1</v>
      </c>
      <c r="H4" s="6">
        <v>2</v>
      </c>
      <c r="I4" s="6">
        <v>3</v>
      </c>
      <c r="J4" s="39" t="s">
        <v>12</v>
      </c>
      <c r="K4" s="168"/>
      <c r="L4" s="168"/>
      <c r="M4" s="170"/>
    </row>
    <row r="5" spans="1:13" s="120" customFormat="1" ht="16">
      <c r="A5" s="177" t="s">
        <v>53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65"/>
    </row>
    <row r="6" spans="1:13" s="119" customFormat="1">
      <c r="A6" s="30" t="s">
        <v>14</v>
      </c>
      <c r="B6" s="51" t="s">
        <v>204</v>
      </c>
      <c r="C6" s="53" t="s">
        <v>205</v>
      </c>
      <c r="D6" s="115">
        <v>81.5</v>
      </c>
      <c r="E6" s="123" t="s">
        <v>231</v>
      </c>
      <c r="F6" s="45" t="s">
        <v>87</v>
      </c>
      <c r="G6" s="23">
        <v>55</v>
      </c>
      <c r="H6" s="102">
        <v>69</v>
      </c>
      <c r="I6" s="56">
        <v>60</v>
      </c>
      <c r="J6" s="105"/>
      <c r="K6" s="57">
        <v>60</v>
      </c>
      <c r="L6" s="93">
        <v>42.182000000000002</v>
      </c>
      <c r="M6" s="45"/>
    </row>
    <row r="7" spans="1:13" s="119" customFormat="1">
      <c r="A7" s="32" t="s">
        <v>14</v>
      </c>
      <c r="B7" s="52" t="s">
        <v>204</v>
      </c>
      <c r="C7" s="54" t="s">
        <v>206</v>
      </c>
      <c r="D7" s="117">
        <v>81.5</v>
      </c>
      <c r="E7" s="124" t="s">
        <v>232</v>
      </c>
      <c r="F7" s="48" t="s">
        <v>87</v>
      </c>
      <c r="G7" s="24">
        <v>55</v>
      </c>
      <c r="H7" s="58">
        <v>69</v>
      </c>
      <c r="I7" s="96">
        <v>60</v>
      </c>
      <c r="J7" s="107"/>
      <c r="K7" s="59">
        <v>60</v>
      </c>
      <c r="L7" s="97">
        <v>42.182000000000002</v>
      </c>
      <c r="M7" s="48"/>
    </row>
    <row r="8" spans="1:13" s="119" customFormat="1">
      <c r="A8" s="128"/>
      <c r="B8" s="120"/>
      <c r="C8" s="120"/>
      <c r="D8" s="129"/>
      <c r="E8" s="120"/>
      <c r="F8" s="120"/>
      <c r="G8" s="127"/>
      <c r="H8" s="127"/>
      <c r="I8" s="127"/>
      <c r="J8" s="128"/>
      <c r="K8" s="128"/>
      <c r="L8" s="128"/>
      <c r="M8" s="120"/>
    </row>
    <row r="9" spans="1:13" s="131" customFormat="1" ht="16">
      <c r="A9" s="177" t="s">
        <v>13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65"/>
    </row>
    <row r="10" spans="1:13" s="119" customFormat="1">
      <c r="A10" s="30" t="s">
        <v>14</v>
      </c>
      <c r="B10" s="51" t="s">
        <v>199</v>
      </c>
      <c r="C10" s="53" t="s">
        <v>200</v>
      </c>
      <c r="D10" s="115">
        <v>88.5</v>
      </c>
      <c r="E10" s="123" t="s">
        <v>234</v>
      </c>
      <c r="F10" s="31" t="s">
        <v>18</v>
      </c>
      <c r="G10" s="102">
        <v>57.5</v>
      </c>
      <c r="H10" s="60">
        <v>57.5</v>
      </c>
      <c r="I10" s="23">
        <v>57.5</v>
      </c>
      <c r="J10" s="105"/>
      <c r="K10" s="57">
        <v>57.5</v>
      </c>
      <c r="L10" s="93">
        <v>35.517699999999998</v>
      </c>
      <c r="M10" s="45" t="s">
        <v>201</v>
      </c>
    </row>
    <row r="11" spans="1:13" s="119" customFormat="1">
      <c r="A11" s="32" t="s">
        <v>14</v>
      </c>
      <c r="B11" s="52" t="s">
        <v>202</v>
      </c>
      <c r="C11" s="54" t="s">
        <v>203</v>
      </c>
      <c r="D11" s="117">
        <v>89.25</v>
      </c>
      <c r="E11" s="124" t="s">
        <v>231</v>
      </c>
      <c r="F11" s="33" t="s">
        <v>18</v>
      </c>
      <c r="G11" s="96">
        <v>50</v>
      </c>
      <c r="H11" s="101">
        <v>55</v>
      </c>
      <c r="I11" s="24">
        <v>57.5</v>
      </c>
      <c r="J11" s="107"/>
      <c r="K11" s="59">
        <v>57.5</v>
      </c>
      <c r="L11" s="97">
        <v>35.346699999999998</v>
      </c>
      <c r="M11" s="48" t="s">
        <v>201</v>
      </c>
    </row>
    <row r="12" spans="1:13" s="120" customFormat="1">
      <c r="A12" s="73"/>
      <c r="B12" s="68"/>
      <c r="C12" s="65"/>
      <c r="D12" s="113"/>
      <c r="E12" s="110"/>
      <c r="F12" s="65"/>
      <c r="G12" s="75"/>
      <c r="H12" s="75"/>
      <c r="I12" s="75"/>
      <c r="J12" s="75"/>
      <c r="K12" s="75"/>
      <c r="L12" s="76"/>
      <c r="M12" s="65"/>
    </row>
    <row r="13" spans="1:13" s="119" customFormat="1">
      <c r="A13" s="128"/>
      <c r="B13" s="120"/>
      <c r="C13" s="120"/>
      <c r="D13" s="129"/>
      <c r="E13" s="120"/>
      <c r="F13" s="120"/>
      <c r="G13" s="127"/>
      <c r="H13" s="127"/>
      <c r="I13" s="127"/>
      <c r="J13" s="128"/>
      <c r="K13" s="128"/>
      <c r="L13" s="128"/>
      <c r="M13" s="120"/>
    </row>
    <row r="14" spans="1:13" s="119" customFormat="1">
      <c r="A14" s="128"/>
      <c r="B14" s="120"/>
      <c r="C14" s="120"/>
      <c r="D14" s="129"/>
      <c r="E14" s="120"/>
      <c r="F14" s="120"/>
      <c r="G14" s="127"/>
      <c r="H14" s="127"/>
      <c r="I14" s="127"/>
      <c r="J14" s="128"/>
      <c r="K14" s="128"/>
      <c r="L14" s="128"/>
      <c r="M14" s="120"/>
    </row>
    <row r="15" spans="1:13" s="119" customFormat="1">
      <c r="A15" s="128"/>
      <c r="B15" s="120"/>
      <c r="C15" s="120"/>
      <c r="D15" s="129"/>
      <c r="E15" s="120"/>
      <c r="F15" s="120"/>
      <c r="G15" s="127"/>
      <c r="H15" s="127"/>
      <c r="I15" s="127"/>
      <c r="J15" s="128"/>
      <c r="K15" s="128"/>
      <c r="L15" s="128"/>
      <c r="M15" s="120"/>
    </row>
  </sheetData>
  <mergeCells count="13">
    <mergeCell ref="L3:L4"/>
    <mergeCell ref="M3:M4"/>
    <mergeCell ref="A9:L9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C609-7892-6940-942D-65BBE9412C93}">
  <dimension ref="A1:M23"/>
  <sheetViews>
    <sheetView workbookViewId="0">
      <selection sqref="A1:M2"/>
    </sheetView>
  </sheetViews>
  <sheetFormatPr baseColWidth="10" defaultRowHeight="13"/>
  <cols>
    <col min="1" max="1" width="7.6640625" style="37" customWidth="1"/>
    <col min="2" max="2" width="21.1640625" style="38" customWidth="1"/>
    <col min="3" max="3" width="30.1640625" style="38" customWidth="1"/>
    <col min="4" max="4" width="21.6640625" style="38" customWidth="1"/>
    <col min="5" max="5" width="10.6640625" style="136" customWidth="1"/>
    <col min="6" max="6" width="30.33203125" style="38" customWidth="1"/>
    <col min="7" max="9" width="5.5" style="4" customWidth="1"/>
    <col min="10" max="10" width="5.5" style="37" customWidth="1"/>
    <col min="11" max="11" width="11.5" style="138" customWidth="1"/>
    <col min="12" max="12" width="10.33203125" style="37" customWidth="1"/>
    <col min="13" max="13" width="22.1640625" style="38" customWidth="1"/>
    <col min="14" max="16384" width="10.83203125" style="3"/>
  </cols>
  <sheetData>
    <row r="1" spans="1:13" ht="31" customHeight="1">
      <c r="A1" s="154" t="s">
        <v>207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1:13" ht="63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5" customFormat="1" ht="12" customHeight="1">
      <c r="A3" s="172" t="s">
        <v>227</v>
      </c>
      <c r="B3" s="174" t="s">
        <v>1</v>
      </c>
      <c r="C3" s="176" t="s">
        <v>228</v>
      </c>
      <c r="D3" s="176" t="s">
        <v>3</v>
      </c>
      <c r="E3" s="182" t="s">
        <v>229</v>
      </c>
      <c r="F3" s="167" t="s">
        <v>5</v>
      </c>
      <c r="G3" s="147" t="s">
        <v>226</v>
      </c>
      <c r="H3" s="147"/>
      <c r="I3" s="147"/>
      <c r="J3" s="147"/>
      <c r="K3" s="184" t="s">
        <v>36</v>
      </c>
      <c r="L3" s="167" t="s">
        <v>10</v>
      </c>
      <c r="M3" s="169" t="s">
        <v>11</v>
      </c>
    </row>
    <row r="4" spans="1:13" s="5" customFormat="1" ht="21" customHeight="1" thickBot="1">
      <c r="A4" s="173"/>
      <c r="B4" s="175"/>
      <c r="C4" s="168"/>
      <c r="D4" s="168"/>
      <c r="E4" s="183"/>
      <c r="F4" s="168"/>
      <c r="G4" s="18">
        <v>1</v>
      </c>
      <c r="H4" s="18">
        <v>2</v>
      </c>
      <c r="I4" s="18">
        <v>3</v>
      </c>
      <c r="J4" s="39" t="s">
        <v>12</v>
      </c>
      <c r="K4" s="185"/>
      <c r="L4" s="168"/>
      <c r="M4" s="170"/>
    </row>
    <row r="5" spans="1:13" s="38" customFormat="1" ht="16">
      <c r="A5" s="179" t="s">
        <v>63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74"/>
    </row>
    <row r="6" spans="1:13" s="72" customFormat="1">
      <c r="A6" s="79" t="s">
        <v>14</v>
      </c>
      <c r="B6" s="80" t="s">
        <v>93</v>
      </c>
      <c r="C6" s="80" t="s">
        <v>94</v>
      </c>
      <c r="D6" s="80" t="s">
        <v>95</v>
      </c>
      <c r="E6" s="114" t="s">
        <v>230</v>
      </c>
      <c r="F6" s="80" t="s">
        <v>87</v>
      </c>
      <c r="G6" s="81">
        <v>15</v>
      </c>
      <c r="H6" s="82">
        <v>22.5</v>
      </c>
      <c r="I6" s="81">
        <v>22.5</v>
      </c>
      <c r="J6" s="79"/>
      <c r="K6" s="83">
        <v>22.5</v>
      </c>
      <c r="L6" s="84">
        <v>22.785799999999998</v>
      </c>
      <c r="M6" s="80" t="s">
        <v>88</v>
      </c>
    </row>
    <row r="7" spans="1:13" s="111" customFormat="1">
      <c r="A7" s="73"/>
      <c r="B7" s="68"/>
      <c r="C7" s="65"/>
      <c r="D7" s="65"/>
      <c r="E7" s="110"/>
      <c r="F7" s="65"/>
      <c r="G7" s="73"/>
      <c r="H7" s="73"/>
      <c r="I7" s="73"/>
      <c r="J7" s="73"/>
      <c r="K7" s="75"/>
      <c r="L7" s="76"/>
      <c r="M7" s="65"/>
    </row>
    <row r="8" spans="1:13" s="111" customFormat="1" ht="16">
      <c r="A8" s="177" t="s">
        <v>53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65"/>
    </row>
    <row r="9" spans="1:13" s="72" customFormat="1">
      <c r="A9" s="30" t="s">
        <v>14</v>
      </c>
      <c r="B9" s="51" t="s">
        <v>208</v>
      </c>
      <c r="C9" s="51" t="s">
        <v>136</v>
      </c>
      <c r="D9" s="53" t="s">
        <v>137</v>
      </c>
      <c r="E9" s="116" t="s">
        <v>231</v>
      </c>
      <c r="F9" s="53" t="s">
        <v>87</v>
      </c>
      <c r="G9" s="23">
        <v>55</v>
      </c>
      <c r="H9" s="56">
        <v>62.5</v>
      </c>
      <c r="I9" s="60">
        <v>65</v>
      </c>
      <c r="J9" s="61"/>
      <c r="K9" s="57">
        <v>62.5</v>
      </c>
      <c r="L9" s="93">
        <v>40.789000000000001</v>
      </c>
      <c r="M9" s="45"/>
    </row>
    <row r="10" spans="1:13" s="72" customFormat="1">
      <c r="A10" s="86" t="s">
        <v>14</v>
      </c>
      <c r="B10" s="88" t="s">
        <v>195</v>
      </c>
      <c r="C10" s="88" t="s">
        <v>111</v>
      </c>
      <c r="D10" s="89" t="s">
        <v>196</v>
      </c>
      <c r="E10" s="110" t="s">
        <v>232</v>
      </c>
      <c r="F10" s="89" t="s">
        <v>18</v>
      </c>
      <c r="G10" s="22">
        <v>55</v>
      </c>
      <c r="H10" s="94">
        <v>57.5</v>
      </c>
      <c r="I10" s="104">
        <v>62.5</v>
      </c>
      <c r="J10" s="134"/>
      <c r="K10" s="92">
        <v>62.5</v>
      </c>
      <c r="L10" s="95">
        <v>41.8108</v>
      </c>
      <c r="M10" s="87" t="s">
        <v>194</v>
      </c>
    </row>
    <row r="11" spans="1:13" s="72" customFormat="1">
      <c r="A11" s="32" t="s">
        <v>14</v>
      </c>
      <c r="B11" s="52" t="s">
        <v>54</v>
      </c>
      <c r="C11" s="52" t="s">
        <v>144</v>
      </c>
      <c r="D11" s="54" t="s">
        <v>56</v>
      </c>
      <c r="E11" s="118" t="s">
        <v>233</v>
      </c>
      <c r="F11" s="54" t="s">
        <v>18</v>
      </c>
      <c r="G11" s="24">
        <v>45</v>
      </c>
      <c r="H11" s="96">
        <v>50</v>
      </c>
      <c r="I11" s="101">
        <v>55</v>
      </c>
      <c r="J11" s="63"/>
      <c r="K11" s="59">
        <v>55</v>
      </c>
      <c r="L11" s="97">
        <v>45.137900000000002</v>
      </c>
      <c r="M11" s="48" t="s">
        <v>57</v>
      </c>
    </row>
    <row r="12" spans="1:13" s="111" customFormat="1">
      <c r="A12" s="71"/>
      <c r="B12" s="68"/>
      <c r="C12" s="68"/>
      <c r="D12" s="68"/>
      <c r="E12" s="110"/>
      <c r="F12" s="68"/>
      <c r="G12" s="75"/>
      <c r="H12" s="75"/>
      <c r="I12" s="75"/>
      <c r="J12" s="71"/>
      <c r="K12" s="75"/>
      <c r="L12" s="76"/>
      <c r="M12" s="68"/>
    </row>
    <row r="13" spans="1:13" s="111" customFormat="1" ht="16">
      <c r="A13" s="177" t="s">
        <v>13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65"/>
    </row>
    <row r="14" spans="1:13" s="72" customFormat="1">
      <c r="A14" s="79" t="s">
        <v>209</v>
      </c>
      <c r="B14" s="80" t="s">
        <v>143</v>
      </c>
      <c r="C14" s="80" t="s">
        <v>144</v>
      </c>
      <c r="D14" s="80" t="s">
        <v>145</v>
      </c>
      <c r="E14" s="114" t="s">
        <v>233</v>
      </c>
      <c r="F14" s="80" t="s">
        <v>87</v>
      </c>
      <c r="G14" s="82">
        <v>50</v>
      </c>
      <c r="H14" s="82">
        <v>50</v>
      </c>
      <c r="I14" s="133"/>
      <c r="J14" s="79"/>
      <c r="K14" s="83">
        <v>0</v>
      </c>
      <c r="L14" s="84">
        <v>0</v>
      </c>
      <c r="M14" s="80" t="s">
        <v>99</v>
      </c>
    </row>
    <row r="15" spans="1:13" s="111" customFormat="1">
      <c r="A15" s="71"/>
      <c r="B15" s="68"/>
      <c r="C15" s="68"/>
      <c r="D15" s="68"/>
      <c r="E15" s="110"/>
      <c r="F15" s="68"/>
      <c r="G15" s="77"/>
      <c r="H15" s="77"/>
      <c r="I15" s="85"/>
      <c r="J15" s="71"/>
      <c r="K15" s="75"/>
      <c r="L15" s="76"/>
      <c r="M15" s="68"/>
    </row>
    <row r="16" spans="1:13" s="111" customFormat="1" ht="16">
      <c r="A16" s="177" t="s">
        <v>153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65"/>
    </row>
    <row r="17" spans="1:13" s="72" customFormat="1">
      <c r="A17" s="30" t="s">
        <v>14</v>
      </c>
      <c r="B17" s="51" t="s">
        <v>210</v>
      </c>
      <c r="C17" s="51" t="s">
        <v>211</v>
      </c>
      <c r="D17" s="53" t="s">
        <v>212</v>
      </c>
      <c r="E17" s="121" t="s">
        <v>231</v>
      </c>
      <c r="F17" s="45" t="s">
        <v>18</v>
      </c>
      <c r="G17" s="23">
        <v>75</v>
      </c>
      <c r="H17" s="56">
        <v>80</v>
      </c>
      <c r="I17" s="56">
        <v>85</v>
      </c>
      <c r="J17" s="105"/>
      <c r="K17" s="57">
        <v>85</v>
      </c>
      <c r="L17" s="93">
        <v>48.005899999999997</v>
      </c>
      <c r="M17" s="45"/>
    </row>
    <row r="18" spans="1:13" s="72" customFormat="1">
      <c r="A18" s="32" t="s">
        <v>42</v>
      </c>
      <c r="B18" s="52" t="s">
        <v>213</v>
      </c>
      <c r="C18" s="52" t="s">
        <v>214</v>
      </c>
      <c r="D18" s="54" t="s">
        <v>215</v>
      </c>
      <c r="E18" s="122" t="s">
        <v>231</v>
      </c>
      <c r="F18" s="48" t="s">
        <v>18</v>
      </c>
      <c r="G18" s="24">
        <v>72.5</v>
      </c>
      <c r="H18" s="96">
        <v>77.5</v>
      </c>
      <c r="I18" s="58">
        <v>85</v>
      </c>
      <c r="J18" s="107"/>
      <c r="K18" s="59">
        <v>77.5</v>
      </c>
      <c r="L18" s="97">
        <v>43.593800000000002</v>
      </c>
      <c r="M18" s="48"/>
    </row>
    <row r="19" spans="1:13" s="72" customFormat="1">
      <c r="A19" s="112"/>
      <c r="B19" s="111"/>
      <c r="C19" s="111"/>
      <c r="D19" s="111"/>
      <c r="E19" s="135"/>
      <c r="F19" s="111"/>
      <c r="G19" s="109"/>
      <c r="H19" s="109"/>
      <c r="I19" s="109"/>
      <c r="J19" s="112"/>
      <c r="K19" s="137"/>
      <c r="L19" s="112"/>
      <c r="M19" s="111"/>
    </row>
    <row r="20" spans="1:13" s="72" customFormat="1">
      <c r="A20" s="112"/>
      <c r="B20" s="111"/>
      <c r="C20" s="111"/>
      <c r="D20" s="111"/>
      <c r="E20" s="135"/>
      <c r="F20" s="111"/>
      <c r="G20" s="109"/>
      <c r="H20" s="109"/>
      <c r="I20" s="109"/>
      <c r="J20" s="112"/>
      <c r="K20" s="137"/>
      <c r="L20" s="112"/>
      <c r="M20" s="111"/>
    </row>
    <row r="21" spans="1:13" s="72" customFormat="1">
      <c r="A21" s="112"/>
      <c r="B21" s="111"/>
      <c r="C21" s="111"/>
      <c r="D21" s="111"/>
      <c r="E21" s="135"/>
      <c r="F21" s="111"/>
      <c r="G21" s="109"/>
      <c r="H21" s="109"/>
      <c r="I21" s="109"/>
      <c r="J21" s="112"/>
      <c r="K21" s="137"/>
      <c r="L21" s="112"/>
      <c r="M21" s="111"/>
    </row>
    <row r="22" spans="1:13" s="72" customFormat="1">
      <c r="A22" s="112"/>
      <c r="B22" s="111"/>
      <c r="C22" s="111"/>
      <c r="D22" s="111"/>
      <c r="E22" s="135"/>
      <c r="F22" s="111"/>
      <c r="G22" s="109"/>
      <c r="H22" s="109"/>
      <c r="I22" s="109"/>
      <c r="J22" s="112"/>
      <c r="K22" s="137"/>
      <c r="L22" s="112"/>
      <c r="M22" s="111"/>
    </row>
    <row r="23" spans="1:13" s="72" customFormat="1">
      <c r="A23" s="112"/>
      <c r="B23" s="111"/>
      <c r="C23" s="111"/>
      <c r="D23" s="111"/>
      <c r="E23" s="135"/>
      <c r="F23" s="111"/>
      <c r="G23" s="109"/>
      <c r="H23" s="109"/>
      <c r="I23" s="109"/>
      <c r="J23" s="112"/>
      <c r="K23" s="137"/>
      <c r="L23" s="112"/>
      <c r="M23" s="111"/>
    </row>
  </sheetData>
  <mergeCells count="15">
    <mergeCell ref="A16:L16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IPL ПЛ без экипировки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IPL Тяга без экипировки ДК</vt:lpstr>
      <vt:lpstr>IPL Тяга без экипировки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Шевелева</cp:lastModifiedBy>
  <dcterms:created xsi:type="dcterms:W3CDTF">2021-12-26T12:29:12Z</dcterms:created>
  <dcterms:modified xsi:type="dcterms:W3CDTF">2021-12-26T13:00:07Z</dcterms:modified>
</cp:coreProperties>
</file>