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CE1F194A-5A36-EC40-9656-7E58C1931C3F}" xr6:coauthVersionLast="45" xr6:coauthVersionMax="45" xr10:uidLastSave="{00000000-0000-0000-0000-000000000000}"/>
  <bookViews>
    <workbookView xWindow="1360" yWindow="460" windowWidth="27440" windowHeight="16060" activeTab="3" xr2:uid="{00000000-000D-0000-FFFF-FFFF00000000}"/>
  </bookViews>
  <sheets>
    <sheet name="IPL ПЛ без экипировки" sheetId="9" r:id="rId1"/>
    <sheet name="IPL Жим без экипировки" sheetId="13" r:id="rId2"/>
    <sheet name="IPL Тяга без экипировки" sheetId="19" r:id="rId3"/>
    <sheet name="WRPF Подъем на бицепс" sheetId="5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8" i="50" l="1"/>
  <c r="L35" i="50"/>
  <c r="L34" i="50"/>
  <c r="L31" i="50"/>
  <c r="L30" i="50"/>
  <c r="L27" i="50"/>
  <c r="L26" i="50"/>
  <c r="L25" i="50"/>
  <c r="L22" i="50"/>
  <c r="L21" i="50"/>
  <c r="L20" i="50"/>
  <c r="L17" i="50"/>
  <c r="L16" i="50"/>
  <c r="L15" i="50"/>
  <c r="L14" i="50"/>
  <c r="L11" i="50"/>
  <c r="L10" i="50"/>
  <c r="L9" i="50"/>
  <c r="L6" i="50"/>
  <c r="L48" i="19"/>
  <c r="L47" i="19"/>
  <c r="L44" i="19"/>
  <c r="L43" i="19"/>
  <c r="L39" i="19"/>
  <c r="L40" i="19"/>
  <c r="L38" i="19"/>
  <c r="L32" i="19"/>
  <c r="L33" i="19"/>
  <c r="L34" i="19"/>
  <c r="L35" i="19"/>
  <c r="L31" i="19"/>
  <c r="L27" i="19"/>
  <c r="L28" i="19"/>
  <c r="L26" i="19"/>
  <c r="L21" i="19"/>
  <c r="L22" i="19"/>
  <c r="L23" i="19"/>
  <c r="L20" i="19"/>
  <c r="L16" i="19"/>
  <c r="L15" i="19"/>
  <c r="L12" i="19"/>
  <c r="L9" i="19"/>
  <c r="L6" i="19"/>
  <c r="L38" i="13"/>
  <c r="L37" i="13"/>
  <c r="L32" i="13"/>
  <c r="L33" i="13"/>
  <c r="L34" i="13"/>
  <c r="L31" i="13"/>
  <c r="L27" i="13"/>
  <c r="L28" i="13"/>
  <c r="L26" i="13"/>
  <c r="L21" i="13"/>
  <c r="L22" i="13"/>
  <c r="L23" i="13"/>
  <c r="L20" i="13"/>
  <c r="L17" i="13"/>
  <c r="L13" i="13"/>
  <c r="L14" i="13"/>
  <c r="L12" i="13"/>
  <c r="L9" i="13" l="1"/>
  <c r="T38" i="9"/>
  <c r="T34" i="9"/>
  <c r="T35" i="9"/>
  <c r="T33" i="9"/>
  <c r="T30" i="9"/>
  <c r="T29" i="9"/>
  <c r="T23" i="9"/>
  <c r="T24" i="9"/>
  <c r="T25" i="9"/>
  <c r="T26" i="9"/>
  <c r="T22" i="9"/>
  <c r="T19" i="9"/>
  <c r="T16" i="9"/>
  <c r="T12" i="9"/>
  <c r="T9" i="9"/>
  <c r="T6" i="9"/>
  <c r="T15" i="9"/>
  <c r="K6" i="13" l="1"/>
  <c r="L6" i="13" s="1"/>
</calcChain>
</file>

<file path=xl/sharedStrings.xml><?xml version="1.0" encoding="utf-8"?>
<sst xmlns="http://schemas.openxmlformats.org/spreadsheetml/2006/main" count="600" uniqueCount="187">
  <si>
    <t>ФИО</t>
  </si>
  <si>
    <t>Сумма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</si>
  <si>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</si>
  <si>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</si>
  <si>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</si>
  <si>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</si>
  <si>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</si>
  <si>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/>
  </si>
  <si>
    <t>Wilks</t>
  </si>
  <si>
    <t>Приседание</t>
  </si>
  <si>
    <t>Жим лёжа</t>
  </si>
  <si>
    <t>Становая тяга</t>
  </si>
  <si>
    <t>ВЕСОВАЯ КАТЕГОРИЯ   56</t>
  </si>
  <si>
    <t>ВЕСОВАЯ КАТЕГОРИЯ   60</t>
  </si>
  <si>
    <t>ВЕСОВАЯ КАТЕГОРИЯ   67.5</t>
  </si>
  <si>
    <t>ВЕСОВАЯ КАТЕГОРИЯ   90</t>
  </si>
  <si>
    <t>ВЕСОВАЯ КАТЕГОРИЯ   75</t>
  </si>
  <si>
    <t>ВЕСОВАЯ КАТЕГОРИЯ   100</t>
  </si>
  <si>
    <t>ВЕСОВАЯ КАТЕГОРИЯ   110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</si>
  <si>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</si>
  <si>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</si>
  <si>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</si>
  <si>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</si>
  <si>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</si>
  <si>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</si>
  <si>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 xml:space="preserve">Мужчины </t>
  </si>
  <si>
    <t>1</t>
  </si>
  <si>
    <t>2</t>
  </si>
  <si>
    <t>3</t>
  </si>
  <si>
    <t>4</t>
  </si>
  <si>
    <t>ВЕСОВАЯ КАТЕГОРИЯ   125</t>
  </si>
  <si>
    <t xml:space="preserve">Результат </t>
  </si>
  <si>
    <t>Результат</t>
  </si>
  <si>
    <t>Gloss</t>
  </si>
  <si>
    <t>Весовая категория</t>
  </si>
  <si>
    <t>Гуренко Анна</t>
  </si>
  <si>
    <t>Абазова Алина</t>
  </si>
  <si>
    <t>Федотова Оксана</t>
  </si>
  <si>
    <t>Открытая (25.10.1989)/32</t>
  </si>
  <si>
    <t>Открытая (22.05.1990)/31</t>
  </si>
  <si>
    <t>Юниорки (02.03.2001)/21</t>
  </si>
  <si>
    <t>Левокумское/Ставропольский край</t>
  </si>
  <si>
    <t>Нальчик/Республика Кабардино-Балкария</t>
  </si>
  <si>
    <t>Гейвандов Арсен</t>
  </si>
  <si>
    <t>Балкаров Андемир</t>
  </si>
  <si>
    <t>Лягусь Константин</t>
  </si>
  <si>
    <t>Гейвандов Артем</t>
  </si>
  <si>
    <t>Гукетлов Марат</t>
  </si>
  <si>
    <t>Карданов Астемир</t>
  </si>
  <si>
    <t>Алоев Анзор</t>
  </si>
  <si>
    <t>Апажев Кантемир</t>
  </si>
  <si>
    <t>Сабанчиев Мурат</t>
  </si>
  <si>
    <t>Хашпаков Муса</t>
  </si>
  <si>
    <t>Тхакахов Марат</t>
  </si>
  <si>
    <t>Гулбагандов Руслан</t>
  </si>
  <si>
    <t>Листопад Денис</t>
  </si>
  <si>
    <t>Галстян Самвел</t>
  </si>
  <si>
    <t>Юноши 15-19 (30.06.2005)/16</t>
  </si>
  <si>
    <t>Юноши 15-19 (28.08.2011)/10</t>
  </si>
  <si>
    <t>Юниоры (13.06.2002)/19</t>
  </si>
  <si>
    <t>Юноши 15-19 (21.09.2009)/12</t>
  </si>
  <si>
    <t>Открытая (03.11.1990)/30</t>
  </si>
  <si>
    <t>Открытая (12.06.2000)/21</t>
  </si>
  <si>
    <t>Открытая (10.08.1996)/25</t>
  </si>
  <si>
    <t>Открытая (10.04.1994)/27</t>
  </si>
  <si>
    <t>Открытая (07.01.1988)/33</t>
  </si>
  <si>
    <t>Открытая (20.11.1992)/28</t>
  </si>
  <si>
    <t>Открытая (04.04.1983)/38</t>
  </si>
  <si>
    <t>Открытая (15.04.1983)/38</t>
  </si>
  <si>
    <t>Открытая (01.11.1997)/23</t>
  </si>
  <si>
    <t>Открытая (05.12.1987)/33</t>
  </si>
  <si>
    <t>Буденновск/Ставропольский край</t>
  </si>
  <si>
    <t>Баксан/Республика Кабардино-Балкария</t>
  </si>
  <si>
    <t>Георгиевск/Ставропольский край</t>
  </si>
  <si>
    <t>ВЕСОВАЯ КАТЕГОРИЯ   44</t>
  </si>
  <si>
    <t>Открытый Чемпионат Кабардино-Балкарской Республики
WRPF Строгий подъем штанги на бицепс
Баксан/Республика Кабардино-Балкария, 30-31 октября 2021 года</t>
  </si>
  <si>
    <t>Открытый Чемпионат Кабардино-Балкарской Республики
IPL Пауэрлифтинг без экипировки
Баксан/Республика Кабардино-Балкария, 30-31 октября 2021 года</t>
  </si>
  <si>
    <t>Открытый Чемпионат Кабардино-Балкарской Республики
IPL Жим лежа без экипировки
Баксан/Республика Кабардино-Балкария, 30-31 октября 2021 года</t>
  </si>
  <si>
    <t>Открытый Чемпионат Кабардино-Балкарской Республики
IPL Становая тяга без экипировки
Баксан/Республика Кабардино-Балкария, 30-31 октября 2021 года</t>
  </si>
  <si>
    <t>Демин Даниил</t>
  </si>
  <si>
    <t>Муртазалиев Лема</t>
  </si>
  <si>
    <t>Апресян Давид</t>
  </si>
  <si>
    <t>Балкаров Инал</t>
  </si>
  <si>
    <t>Сатаев Анзор</t>
  </si>
  <si>
    <t>Березгов Ибрагим</t>
  </si>
  <si>
    <t>Арутюнов Тигран</t>
  </si>
  <si>
    <t>Киляров Инал</t>
  </si>
  <si>
    <t>Шомахов Альберт</t>
  </si>
  <si>
    <t>Баша Нур</t>
  </si>
  <si>
    <t>Саиев Мухтар</t>
  </si>
  <si>
    <t>Открытая (28.02.1988)/33</t>
  </si>
  <si>
    <t>Открытая (26.08.1990)/31</t>
  </si>
  <si>
    <t>Открытая (12.03.1986)/35</t>
  </si>
  <si>
    <t>Открытая (27.05.1989)/32</t>
  </si>
  <si>
    <t>Открытая (13.04.2001)/20</t>
  </si>
  <si>
    <t>Открытая (02.07.1993)/28</t>
  </si>
  <si>
    <t>Открытая (13.02.1994)/27</t>
  </si>
  <si>
    <t>Открытая (03.08.1987)/34</t>
  </si>
  <si>
    <t>Открытая (08.06.1968)/53</t>
  </si>
  <si>
    <t>Открытая (01.06.1995)/26</t>
  </si>
  <si>
    <t>Мастера 50-59 (08.06.1968)/53</t>
  </si>
  <si>
    <t>Открытая (05.05.1991)/30</t>
  </si>
  <si>
    <t>Лунёв Сергей</t>
  </si>
  <si>
    <t>Пятигорск/Ставропольсий край</t>
  </si>
  <si>
    <t>Юноши 15-19 (29.08.2004)/17</t>
  </si>
  <si>
    <t>Грозный/Республика Чечня</t>
  </si>
  <si>
    <t>Нарткала/Республика Кабардино-Балкария</t>
  </si>
  <si>
    <t>Железноводск/Ставропольский край</t>
  </si>
  <si>
    <t>Заюково/Республика Кабардино-Балкария</t>
  </si>
  <si>
    <t>Открытая</t>
  </si>
  <si>
    <t>147,7520</t>
  </si>
  <si>
    <t>154,2320</t>
  </si>
  <si>
    <t>145,1093</t>
  </si>
  <si>
    <t>ВЕСОВАЯ КАТЕГОРИЯ   52</t>
  </si>
  <si>
    <t>ВЕСОВАЯ КАТЕГОРИЯ  67.5</t>
  </si>
  <si>
    <t>ВЕСОВАЯ КАТЕГОРИЯ  82.5</t>
  </si>
  <si>
    <t>ВЕСОВАЯ КАТЕГОРИЯ  100</t>
  </si>
  <si>
    <t>ВЕСОВАЯ КАТЕГОРИЯ  125</t>
  </si>
  <si>
    <t>Артюхов Никита</t>
  </si>
  <si>
    <t>Юноши 15-19 (19.11.2011)/9</t>
  </si>
  <si>
    <t>Отаров Исмаил</t>
  </si>
  <si>
    <t>Бориев Амир</t>
  </si>
  <si>
    <t>Кожаев Эльдар</t>
  </si>
  <si>
    <t>Кипов Рамазан</t>
  </si>
  <si>
    <t>Долов Замир</t>
  </si>
  <si>
    <t>Хажироков Кантемир</t>
  </si>
  <si>
    <t>Темботов Рустам</t>
  </si>
  <si>
    <t>Тхакумачев Хажмухамед</t>
  </si>
  <si>
    <t>Шарданов Мурат</t>
  </si>
  <si>
    <t>Шагиров Аскер</t>
  </si>
  <si>
    <t>Магомедов Али</t>
  </si>
  <si>
    <t>Балкизов Ислам</t>
  </si>
  <si>
    <t>Коков Алихан</t>
  </si>
  <si>
    <t>Сабаничев Мурат</t>
  </si>
  <si>
    <t>Тхакахов Мурат</t>
  </si>
  <si>
    <t>Деров Станислав</t>
  </si>
  <si>
    <t>Хакяшев Муртаз</t>
  </si>
  <si>
    <t>Юноши 15-19 (29.07.2007)/14</t>
  </si>
  <si>
    <t>Открытая (04.07.1992)/29</t>
  </si>
  <si>
    <t>Открытая (01.05.1998)/23</t>
  </si>
  <si>
    <t>Юноши 15-19 (09.09.2009)/12</t>
  </si>
  <si>
    <t>Открытая (13.12.1987)/33</t>
  </si>
  <si>
    <t>Открытая (03.01.1992)/29</t>
  </si>
  <si>
    <t>Юноши 15-19 (15.02.2006)/15</t>
  </si>
  <si>
    <t>Юноши 15-19 (18.01.2007)/14</t>
  </si>
  <si>
    <t>Юноши 15-19 (28.11.2005)/15</t>
  </si>
  <si>
    <t>Открытая (24.06.1989)/32</t>
  </si>
  <si>
    <t>Юноши 15-19 (14.05.2002)/19</t>
  </si>
  <si>
    <t>-</t>
  </si>
  <si>
    <t>Открытая (14.06.1985)/36</t>
  </si>
  <si>
    <t>Юноши 15-19 (13.06.2008)/13</t>
  </si>
  <si>
    <t>Открытая (22.11.1996)/24</t>
  </si>
  <si>
    <t>Открытая (06.12.1977)/43</t>
  </si>
  <si>
    <t>Терек/Республика Кабардино-Балкария</t>
  </si>
  <si>
    <t>Тюбеев Мурат</t>
  </si>
  <si>
    <t>Юниоры (27.04.2001)/20</t>
  </si>
  <si>
    <t>Сохов Мухажир</t>
  </si>
  <si>
    <t>Открытая (29.09.1986)/35</t>
  </si>
  <si>
    <t>Мирзаканов Андемир</t>
  </si>
  <si>
    <t>Открытая (05.08.2000)/21</t>
  </si>
  <si>
    <t>Портов Азамат</t>
  </si>
  <si>
    <t>Шериев Асланбек</t>
  </si>
  <si>
    <t>Юноши 13-19 (15.02.2006)/15</t>
  </si>
  <si>
    <t>Юноши 13-19 (17.10.2003)/18</t>
  </si>
  <si>
    <t>Открытая (28.03.1987)/34</t>
  </si>
  <si>
    <t>Вороков Султан</t>
  </si>
  <si>
    <t>Открытая (24.03.1997)/24</t>
  </si>
  <si>
    <t>Хацуков Атмир</t>
  </si>
  <si>
    <t>Открытая (23.03.1978)/43</t>
  </si>
  <si>
    <t>Кисимов Феликс</t>
  </si>
  <si>
    <t>Открытая (29.03.1993)/28</t>
  </si>
  <si>
    <t>Тубаев Адам</t>
  </si>
  <si>
    <t>Открытая (13.07.2001)/20</t>
  </si>
  <si>
    <t>Старый Черек/Республика Кабардино-Балкария</t>
  </si>
  <si>
    <t>Карагач/Республика Кабардино-Балкария</t>
  </si>
  <si>
    <t>Аушигер/Республика Кабардино-Балкария</t>
  </si>
  <si>
    <t>Юноши 13-19 (14.05.2002)/19</t>
  </si>
  <si>
    <t>Касимов Феликс</t>
  </si>
  <si>
    <t>82.5</t>
  </si>
  <si>
    <t>№</t>
  </si>
  <si>
    <t xml:space="preserve">
Дата рождения/Возраст</t>
  </si>
  <si>
    <t>Возрастная группа</t>
  </si>
  <si>
    <t>O</t>
  </si>
  <si>
    <t>J</t>
  </si>
  <si>
    <t>T</t>
  </si>
  <si>
    <t>M3</t>
  </si>
  <si>
    <t>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</si>
</sst>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2" fontId="0" fillId="0" borderId="22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164" fontId="7" fillId="0" borderId="26" xfId="0" applyNumberFormat="1" applyFont="1" applyFill="1" applyBorder="1" applyAlignment="1">
      <alignment horizontal="center" vertical="center"/>
    </xf>
    <xf numFmtId="164" fontId="7" fillId="0" borderId="27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A311-4F2C-47E8-8B86-3CB873EEE593}">
  <dimension ref="A1:U57"/>
  <sheetViews>
    <sheetView workbookViewId="0">
      <selection activeCell="U39" sqref="U39"/>
    </sheetView>
  </sheetViews>
  <sheetFormatPr baseColWidth="10" defaultColWidth="9.1640625" defaultRowHeight="13"/>
  <cols>
    <col min="1" max="1" width="7.5" style="4" bestFit="1" customWidth="1"/>
    <col min="2" max="2" width="20.33203125" style="4" bestFit="1" customWidth="1"/>
    <col min="3" max="3" width="28.5" style="4" bestFit="1" customWidth="1"/>
    <col min="4" max="4" width="21.5" style="30" bestFit="1" customWidth="1"/>
    <col min="5" max="5" width="10.5" style="44" bestFit="1" customWidth="1"/>
    <col min="6" max="6" width="34.83203125" style="4" bestFit="1" customWidth="1"/>
    <col min="7" max="9" width="5.5" style="21" customWidth="1"/>
    <col min="10" max="10" width="4.83203125" style="21" customWidth="1"/>
    <col min="11" max="13" width="5.5" style="21" customWidth="1"/>
    <col min="14" max="14" width="4.83203125" style="21" customWidth="1"/>
    <col min="15" max="17" width="5.5" style="21" customWidth="1"/>
    <col min="18" max="18" width="4.83203125" style="21" customWidth="1"/>
    <col min="19" max="19" width="7.83203125" style="21" bestFit="1" customWidth="1"/>
    <col min="20" max="20" width="8.5" style="49" bestFit="1" customWidth="1"/>
    <col min="21" max="21" width="26.83203125" style="4" bestFit="1" customWidth="1"/>
    <col min="22" max="16384" width="9.1640625" style="3"/>
  </cols>
  <sheetData>
    <row r="1" spans="1:21" s="2" customFormat="1" ht="29" customHeight="1">
      <c r="A1" s="116" t="s">
        <v>76</v>
      </c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9"/>
    </row>
    <row r="2" spans="1:21" s="2" customFormat="1" ht="62" customHeight="1" thickBot="1">
      <c r="A2" s="120"/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3"/>
    </row>
    <row r="3" spans="1:21" s="1" customFormat="1" ht="12.75" customHeight="1">
      <c r="A3" s="124" t="s">
        <v>179</v>
      </c>
      <c r="B3" s="133" t="s">
        <v>0</v>
      </c>
      <c r="C3" s="126" t="s">
        <v>180</v>
      </c>
      <c r="D3" s="128" t="s">
        <v>5</v>
      </c>
      <c r="E3" s="110" t="s">
        <v>8</v>
      </c>
      <c r="F3" s="130" t="s">
        <v>4</v>
      </c>
      <c r="G3" s="108" t="s">
        <v>9</v>
      </c>
      <c r="H3" s="108"/>
      <c r="I3" s="108"/>
      <c r="J3" s="108"/>
      <c r="K3" s="108" t="s">
        <v>10</v>
      </c>
      <c r="L3" s="108"/>
      <c r="M3" s="108"/>
      <c r="N3" s="108"/>
      <c r="O3" s="108" t="s">
        <v>11</v>
      </c>
      <c r="P3" s="108"/>
      <c r="Q3" s="108"/>
      <c r="R3" s="108"/>
      <c r="S3" s="108" t="s">
        <v>1</v>
      </c>
      <c r="T3" s="110" t="s">
        <v>2</v>
      </c>
      <c r="U3" s="112" t="s">
        <v>181</v>
      </c>
    </row>
    <row r="4" spans="1:21" s="1" customFormat="1" ht="21" customHeight="1" thickBot="1">
      <c r="A4" s="125"/>
      <c r="B4" s="134"/>
      <c r="C4" s="127"/>
      <c r="D4" s="129"/>
      <c r="E4" s="111"/>
      <c r="F4" s="127"/>
      <c r="G4" s="24">
        <v>1</v>
      </c>
      <c r="H4" s="24">
        <v>2</v>
      </c>
      <c r="I4" s="24">
        <v>3</v>
      </c>
      <c r="J4" s="24" t="s">
        <v>3</v>
      </c>
      <c r="K4" s="24">
        <v>1</v>
      </c>
      <c r="L4" s="24">
        <v>2</v>
      </c>
      <c r="M4" s="24">
        <v>3</v>
      </c>
      <c r="N4" s="24" t="s">
        <v>3</v>
      </c>
      <c r="O4" s="24">
        <v>1</v>
      </c>
      <c r="P4" s="24">
        <v>2</v>
      </c>
      <c r="Q4" s="24">
        <v>3</v>
      </c>
      <c r="R4" s="26" t="s">
        <v>3</v>
      </c>
      <c r="S4" s="109"/>
      <c r="T4" s="111"/>
      <c r="U4" s="113"/>
    </row>
    <row r="5" spans="1:21" ht="16">
      <c r="A5" s="114" t="s">
        <v>74</v>
      </c>
      <c r="B5" s="114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</row>
    <row r="6" spans="1:21">
      <c r="A6" s="8" t="s">
        <v>26</v>
      </c>
      <c r="B6" s="7" t="s">
        <v>35</v>
      </c>
      <c r="C6" s="7" t="s">
        <v>38</v>
      </c>
      <c r="D6" s="29">
        <v>41</v>
      </c>
      <c r="E6" s="43">
        <v>1.4723999999999999</v>
      </c>
      <c r="F6" s="7" t="s">
        <v>42</v>
      </c>
      <c r="G6" s="35">
        <v>60</v>
      </c>
      <c r="H6" s="35">
        <v>65</v>
      </c>
      <c r="I6" s="35">
        <v>67.5</v>
      </c>
      <c r="J6" s="23"/>
      <c r="K6" s="35">
        <v>40</v>
      </c>
      <c r="L6" s="36">
        <v>45</v>
      </c>
      <c r="M6" s="35">
        <v>45</v>
      </c>
      <c r="N6" s="23"/>
      <c r="O6" s="35">
        <v>82.5</v>
      </c>
      <c r="P6" s="35">
        <v>87.5</v>
      </c>
      <c r="Q6" s="23"/>
      <c r="R6" s="23"/>
      <c r="S6" s="23">
        <v>200</v>
      </c>
      <c r="T6" s="50">
        <f>S6*E6</f>
        <v>294.47999999999996</v>
      </c>
      <c r="U6" s="7" t="s">
        <v>182</v>
      </c>
    </row>
    <row r="7" spans="1:21">
      <c r="B7" s="4" t="s">
        <v>7</v>
      </c>
    </row>
    <row r="8" spans="1:21" ht="16">
      <c r="A8" s="131" t="s">
        <v>12</v>
      </c>
      <c r="B8" s="131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</row>
    <row r="9" spans="1:21">
      <c r="A9" s="8" t="s">
        <v>26</v>
      </c>
      <c r="B9" s="7" t="s">
        <v>36</v>
      </c>
      <c r="C9" s="7" t="s">
        <v>39</v>
      </c>
      <c r="D9" s="29">
        <v>52.2</v>
      </c>
      <c r="E9" s="43">
        <v>1.2428999999999999</v>
      </c>
      <c r="F9" s="7" t="s">
        <v>42</v>
      </c>
      <c r="G9" s="36">
        <v>65</v>
      </c>
      <c r="H9" s="35">
        <v>65</v>
      </c>
      <c r="I9" s="36">
        <v>70</v>
      </c>
      <c r="J9" s="23"/>
      <c r="K9" s="35">
        <v>40</v>
      </c>
      <c r="L9" s="36">
        <v>45</v>
      </c>
      <c r="M9" s="36">
        <v>45</v>
      </c>
      <c r="N9" s="23"/>
      <c r="O9" s="35">
        <v>90</v>
      </c>
      <c r="P9" s="35">
        <v>95</v>
      </c>
      <c r="Q9" s="35">
        <v>102.5</v>
      </c>
      <c r="R9" s="23"/>
      <c r="S9" s="23">
        <v>207.5</v>
      </c>
      <c r="T9" s="50">
        <f>S9*E9</f>
        <v>257.90174999999999</v>
      </c>
      <c r="U9" s="7" t="s">
        <v>182</v>
      </c>
    </row>
    <row r="10" spans="1:21">
      <c r="B10" s="4" t="s">
        <v>7</v>
      </c>
    </row>
    <row r="11" spans="1:21" ht="16">
      <c r="A11" s="131" t="s">
        <v>16</v>
      </c>
      <c r="B11" s="131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</row>
    <row r="12" spans="1:21">
      <c r="A12" s="8" t="s">
        <v>26</v>
      </c>
      <c r="B12" s="7" t="s">
        <v>37</v>
      </c>
      <c r="C12" s="7" t="s">
        <v>40</v>
      </c>
      <c r="D12" s="29">
        <v>69.25</v>
      </c>
      <c r="E12" s="43">
        <v>1.0018</v>
      </c>
      <c r="F12" s="7" t="s">
        <v>41</v>
      </c>
      <c r="G12" s="35">
        <v>70</v>
      </c>
      <c r="H12" s="35">
        <v>75</v>
      </c>
      <c r="I12" s="35">
        <v>77.5</v>
      </c>
      <c r="J12" s="23"/>
      <c r="K12" s="35">
        <v>35</v>
      </c>
      <c r="L12" s="36">
        <v>40</v>
      </c>
      <c r="M12" s="36">
        <v>40</v>
      </c>
      <c r="N12" s="23"/>
      <c r="O12" s="35">
        <v>70</v>
      </c>
      <c r="P12" s="35">
        <v>80</v>
      </c>
      <c r="Q12" s="35">
        <v>100</v>
      </c>
      <c r="R12" s="23"/>
      <c r="S12" s="23">
        <v>212.5</v>
      </c>
      <c r="T12" s="50">
        <f>S12*E12</f>
        <v>212.88249999999999</v>
      </c>
      <c r="U12" s="7" t="s">
        <v>183</v>
      </c>
    </row>
    <row r="13" spans="1:21">
      <c r="B13" s="4" t="s">
        <v>7</v>
      </c>
    </row>
    <row r="14" spans="1:21" ht="16">
      <c r="A14" s="131" t="s">
        <v>12</v>
      </c>
      <c r="B14" s="131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</row>
    <row r="15" spans="1:21">
      <c r="A15" s="10" t="s">
        <v>26</v>
      </c>
      <c r="B15" s="9" t="s">
        <v>43</v>
      </c>
      <c r="C15" s="9" t="s">
        <v>57</v>
      </c>
      <c r="D15" s="31">
        <v>55</v>
      </c>
      <c r="E15" s="45">
        <v>0.92669999999999997</v>
      </c>
      <c r="F15" s="9" t="s">
        <v>71</v>
      </c>
      <c r="G15" s="40">
        <v>80</v>
      </c>
      <c r="H15" s="40">
        <v>90</v>
      </c>
      <c r="I15" s="37">
        <v>100</v>
      </c>
      <c r="J15" s="19"/>
      <c r="K15" s="40">
        <v>60</v>
      </c>
      <c r="L15" s="40">
        <v>70</v>
      </c>
      <c r="M15" s="40">
        <v>75</v>
      </c>
      <c r="N15" s="19"/>
      <c r="O15" s="40">
        <v>100</v>
      </c>
      <c r="P15" s="40">
        <v>115</v>
      </c>
      <c r="Q15" s="40">
        <v>130</v>
      </c>
      <c r="R15" s="19"/>
      <c r="S15" s="19">
        <v>295</v>
      </c>
      <c r="T15" s="51">
        <f>S15*E15</f>
        <v>273.37649999999996</v>
      </c>
      <c r="U15" s="9" t="s">
        <v>184</v>
      </c>
    </row>
    <row r="16" spans="1:21">
      <c r="A16" s="12" t="s">
        <v>27</v>
      </c>
      <c r="B16" s="11" t="s">
        <v>44</v>
      </c>
      <c r="C16" s="11" t="s">
        <v>58</v>
      </c>
      <c r="D16" s="32">
        <v>52.5</v>
      </c>
      <c r="E16" s="46">
        <v>0.97150000000000003</v>
      </c>
      <c r="F16" s="11" t="s">
        <v>72</v>
      </c>
      <c r="G16" s="38">
        <v>60</v>
      </c>
      <c r="H16" s="38">
        <v>65</v>
      </c>
      <c r="I16" s="38">
        <v>70</v>
      </c>
      <c r="J16" s="20"/>
      <c r="K16" s="38">
        <v>32.5</v>
      </c>
      <c r="L16" s="38">
        <v>35</v>
      </c>
      <c r="M16" s="38">
        <v>37.5</v>
      </c>
      <c r="N16" s="20"/>
      <c r="O16" s="38">
        <v>75</v>
      </c>
      <c r="P16" s="38">
        <v>82.5</v>
      </c>
      <c r="Q16" s="38">
        <v>90</v>
      </c>
      <c r="R16" s="20"/>
      <c r="S16" s="20">
        <v>197.5</v>
      </c>
      <c r="T16" s="52">
        <f>S16*E16</f>
        <v>191.87125</v>
      </c>
      <c r="U16" s="11" t="s">
        <v>184</v>
      </c>
    </row>
    <row r="17" spans="1:21">
      <c r="B17" s="4" t="s">
        <v>7</v>
      </c>
    </row>
    <row r="18" spans="1:21" ht="16">
      <c r="A18" s="131" t="s">
        <v>14</v>
      </c>
      <c r="B18" s="131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</row>
    <row r="19" spans="1:21">
      <c r="A19" s="8" t="s">
        <v>26</v>
      </c>
      <c r="B19" s="7" t="s">
        <v>45</v>
      </c>
      <c r="C19" s="7" t="s">
        <v>59</v>
      </c>
      <c r="D19" s="29">
        <v>64</v>
      </c>
      <c r="E19" s="43">
        <v>0.80569999999999997</v>
      </c>
      <c r="F19" s="7" t="s">
        <v>71</v>
      </c>
      <c r="G19" s="35">
        <v>85</v>
      </c>
      <c r="H19" s="35">
        <v>95</v>
      </c>
      <c r="I19" s="35">
        <v>105</v>
      </c>
      <c r="J19" s="23"/>
      <c r="K19" s="35">
        <v>60</v>
      </c>
      <c r="L19" s="35">
        <v>65</v>
      </c>
      <c r="M19" s="35">
        <v>72.5</v>
      </c>
      <c r="N19" s="23"/>
      <c r="O19" s="35">
        <v>90</v>
      </c>
      <c r="P19" s="35">
        <v>110</v>
      </c>
      <c r="Q19" s="35">
        <v>130</v>
      </c>
      <c r="R19" s="23"/>
      <c r="S19" s="23">
        <v>307.5</v>
      </c>
      <c r="T19" s="50">
        <f>S19*E19</f>
        <v>247.75274999999999</v>
      </c>
      <c r="U19" s="7" t="s">
        <v>183</v>
      </c>
    </row>
    <row r="20" spans="1:21">
      <c r="B20" s="4" t="s">
        <v>7</v>
      </c>
    </row>
    <row r="21" spans="1:21" ht="16">
      <c r="A21" s="131" t="s">
        <v>15</v>
      </c>
      <c r="B21" s="131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</row>
    <row r="22" spans="1:21">
      <c r="A22" s="10" t="s">
        <v>26</v>
      </c>
      <c r="B22" s="9" t="s">
        <v>46</v>
      </c>
      <c r="C22" s="9" t="s">
        <v>60</v>
      </c>
      <c r="D22" s="31">
        <v>88</v>
      </c>
      <c r="E22" s="45">
        <v>0.64590000000000003</v>
      </c>
      <c r="F22" s="9" t="s">
        <v>71</v>
      </c>
      <c r="G22" s="40">
        <v>70</v>
      </c>
      <c r="H22" s="40">
        <v>72.5</v>
      </c>
      <c r="I22" s="40">
        <v>82.5</v>
      </c>
      <c r="J22" s="19"/>
      <c r="K22" s="40">
        <v>50</v>
      </c>
      <c r="L22" s="40">
        <v>55</v>
      </c>
      <c r="M22" s="37">
        <v>60</v>
      </c>
      <c r="N22" s="19"/>
      <c r="O22" s="40">
        <v>90</v>
      </c>
      <c r="P22" s="40">
        <v>100</v>
      </c>
      <c r="Q22" s="40">
        <v>110</v>
      </c>
      <c r="R22" s="19"/>
      <c r="S22" s="54">
        <v>247.5</v>
      </c>
      <c r="T22" s="51">
        <f>S22*E22</f>
        <v>159.86025000000001</v>
      </c>
      <c r="U22" s="57" t="s">
        <v>184</v>
      </c>
    </row>
    <row r="23" spans="1:21">
      <c r="A23" s="14" t="s">
        <v>26</v>
      </c>
      <c r="B23" s="13" t="s">
        <v>47</v>
      </c>
      <c r="C23" s="13" t="s">
        <v>61</v>
      </c>
      <c r="D23" s="33">
        <v>89</v>
      </c>
      <c r="E23" s="47">
        <v>0.6421</v>
      </c>
      <c r="F23" s="13" t="s">
        <v>72</v>
      </c>
      <c r="G23" s="41">
        <v>225</v>
      </c>
      <c r="H23" s="41">
        <v>240</v>
      </c>
      <c r="I23" s="41">
        <v>250</v>
      </c>
      <c r="J23" s="22"/>
      <c r="K23" s="41">
        <v>157.5</v>
      </c>
      <c r="L23" s="41">
        <v>165</v>
      </c>
      <c r="M23" s="41">
        <v>167.5</v>
      </c>
      <c r="N23" s="22"/>
      <c r="O23" s="41">
        <v>290</v>
      </c>
      <c r="P23" s="41">
        <v>310</v>
      </c>
      <c r="Q23" s="42"/>
      <c r="R23" s="22"/>
      <c r="S23" s="55">
        <v>727.5</v>
      </c>
      <c r="T23" s="53">
        <f t="shared" ref="T23:T26" si="0">S23*E23</f>
        <v>467.12774999999999</v>
      </c>
      <c r="U23" s="58" t="s">
        <v>182</v>
      </c>
    </row>
    <row r="24" spans="1:21">
      <c r="A24" s="14" t="s">
        <v>27</v>
      </c>
      <c r="B24" s="13" t="s">
        <v>48</v>
      </c>
      <c r="C24" s="13" t="s">
        <v>62</v>
      </c>
      <c r="D24" s="33">
        <v>89.4</v>
      </c>
      <c r="E24" s="47">
        <v>0.64059999999999995</v>
      </c>
      <c r="F24" s="13" t="s">
        <v>42</v>
      </c>
      <c r="G24" s="41">
        <v>165</v>
      </c>
      <c r="H24" s="41">
        <v>175</v>
      </c>
      <c r="I24" s="41">
        <v>185</v>
      </c>
      <c r="J24" s="22"/>
      <c r="K24" s="41">
        <v>140</v>
      </c>
      <c r="L24" s="41">
        <v>147.5</v>
      </c>
      <c r="M24" s="41">
        <v>152.5</v>
      </c>
      <c r="N24" s="22"/>
      <c r="O24" s="41">
        <v>200</v>
      </c>
      <c r="P24" s="41">
        <v>215</v>
      </c>
      <c r="Q24" s="41">
        <v>230</v>
      </c>
      <c r="R24" s="22"/>
      <c r="S24" s="55">
        <v>567.5</v>
      </c>
      <c r="T24" s="53">
        <f t="shared" si="0"/>
        <v>363.54049999999995</v>
      </c>
      <c r="U24" s="59" t="s">
        <v>182</v>
      </c>
    </row>
    <row r="25" spans="1:21">
      <c r="A25" s="14" t="s">
        <v>28</v>
      </c>
      <c r="B25" s="13" t="s">
        <v>49</v>
      </c>
      <c r="C25" s="13" t="s">
        <v>63</v>
      </c>
      <c r="D25" s="33">
        <v>86.4</v>
      </c>
      <c r="E25" s="47">
        <v>0.65229999999999999</v>
      </c>
      <c r="F25" s="13" t="s">
        <v>42</v>
      </c>
      <c r="G25" s="41">
        <v>130</v>
      </c>
      <c r="H25" s="41">
        <v>145</v>
      </c>
      <c r="I25" s="41">
        <v>160</v>
      </c>
      <c r="J25" s="22"/>
      <c r="K25" s="41">
        <v>120</v>
      </c>
      <c r="L25" s="41">
        <v>130</v>
      </c>
      <c r="M25" s="42">
        <v>135</v>
      </c>
      <c r="N25" s="22"/>
      <c r="O25" s="41">
        <v>230</v>
      </c>
      <c r="P25" s="42">
        <v>245</v>
      </c>
      <c r="Q25" s="41">
        <v>245</v>
      </c>
      <c r="R25" s="22"/>
      <c r="S25" s="55">
        <v>535</v>
      </c>
      <c r="T25" s="53">
        <f t="shared" si="0"/>
        <v>348.98050000000001</v>
      </c>
      <c r="U25" s="59" t="s">
        <v>182</v>
      </c>
    </row>
    <row r="26" spans="1:21">
      <c r="A26" s="12" t="s">
        <v>29</v>
      </c>
      <c r="B26" s="11" t="s">
        <v>50</v>
      </c>
      <c r="C26" s="11" t="s">
        <v>64</v>
      </c>
      <c r="D26" s="32">
        <v>90</v>
      </c>
      <c r="E26" s="46">
        <v>0.63839999999999997</v>
      </c>
      <c r="F26" s="11" t="s">
        <v>72</v>
      </c>
      <c r="G26" s="39">
        <v>70</v>
      </c>
      <c r="H26" s="38">
        <v>70</v>
      </c>
      <c r="I26" s="38">
        <v>100</v>
      </c>
      <c r="J26" s="20"/>
      <c r="K26" s="38">
        <v>110</v>
      </c>
      <c r="L26" s="38">
        <v>120</v>
      </c>
      <c r="M26" s="38">
        <v>130</v>
      </c>
      <c r="N26" s="20"/>
      <c r="O26" s="38">
        <v>120</v>
      </c>
      <c r="P26" s="38">
        <v>160</v>
      </c>
      <c r="Q26" s="38">
        <v>180</v>
      </c>
      <c r="R26" s="20"/>
      <c r="S26" s="56">
        <v>410</v>
      </c>
      <c r="T26" s="52">
        <f t="shared" si="0"/>
        <v>261.74399999999997</v>
      </c>
      <c r="U26" s="60" t="s">
        <v>182</v>
      </c>
    </row>
    <row r="27" spans="1:21">
      <c r="B27" s="4" t="s">
        <v>7</v>
      </c>
    </row>
    <row r="28" spans="1:21" ht="16">
      <c r="A28" s="131" t="s">
        <v>17</v>
      </c>
      <c r="B28" s="131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</row>
    <row r="29" spans="1:21">
      <c r="A29" s="10" t="s">
        <v>26</v>
      </c>
      <c r="B29" s="9" t="s">
        <v>51</v>
      </c>
      <c r="C29" s="9" t="s">
        <v>65</v>
      </c>
      <c r="D29" s="31">
        <v>95</v>
      </c>
      <c r="E29" s="45">
        <v>0.622</v>
      </c>
      <c r="F29" s="9" t="s">
        <v>72</v>
      </c>
      <c r="G29" s="40">
        <v>170</v>
      </c>
      <c r="H29" s="40">
        <v>200</v>
      </c>
      <c r="I29" s="40">
        <v>215</v>
      </c>
      <c r="J29" s="19"/>
      <c r="K29" s="40">
        <v>150</v>
      </c>
      <c r="L29" s="40">
        <v>160</v>
      </c>
      <c r="M29" s="40">
        <v>167.5</v>
      </c>
      <c r="N29" s="19"/>
      <c r="O29" s="40">
        <v>250</v>
      </c>
      <c r="P29" s="40">
        <v>270</v>
      </c>
      <c r="Q29" s="40">
        <v>275</v>
      </c>
      <c r="R29" s="19"/>
      <c r="S29" s="19">
        <v>657.5</v>
      </c>
      <c r="T29" s="51">
        <f>S29*E29</f>
        <v>408.96499999999997</v>
      </c>
      <c r="U29" s="9" t="s">
        <v>182</v>
      </c>
    </row>
    <row r="30" spans="1:21">
      <c r="A30" s="12" t="s">
        <v>27</v>
      </c>
      <c r="B30" s="11" t="s">
        <v>52</v>
      </c>
      <c r="C30" s="11" t="s">
        <v>66</v>
      </c>
      <c r="D30" s="32">
        <v>93</v>
      </c>
      <c r="E30" s="46">
        <v>0.62819999999999998</v>
      </c>
      <c r="F30" s="11" t="s">
        <v>72</v>
      </c>
      <c r="G30" s="38">
        <v>140</v>
      </c>
      <c r="H30" s="38">
        <v>150</v>
      </c>
      <c r="I30" s="38">
        <v>170</v>
      </c>
      <c r="J30" s="20"/>
      <c r="K30" s="38">
        <v>120</v>
      </c>
      <c r="L30" s="38">
        <v>125</v>
      </c>
      <c r="M30" s="38">
        <v>130</v>
      </c>
      <c r="N30" s="20"/>
      <c r="O30" s="38">
        <v>235</v>
      </c>
      <c r="P30" s="38">
        <v>250</v>
      </c>
      <c r="Q30" s="38">
        <v>260</v>
      </c>
      <c r="R30" s="20"/>
      <c r="S30" s="20">
        <v>560</v>
      </c>
      <c r="T30" s="52">
        <f>S30*E30</f>
        <v>351.79199999999997</v>
      </c>
      <c r="U30" s="11" t="s">
        <v>182</v>
      </c>
    </row>
    <row r="32" spans="1:21" ht="16">
      <c r="A32" s="131" t="s">
        <v>18</v>
      </c>
      <c r="B32" s="131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</row>
    <row r="33" spans="1:21">
      <c r="A33" s="10" t="s">
        <v>26</v>
      </c>
      <c r="B33" s="9" t="s">
        <v>53</v>
      </c>
      <c r="C33" s="9" t="s">
        <v>67</v>
      </c>
      <c r="D33" s="31">
        <v>108</v>
      </c>
      <c r="E33" s="45">
        <v>0.59189999999999998</v>
      </c>
      <c r="F33" s="9" t="s">
        <v>72</v>
      </c>
      <c r="G33" s="40">
        <v>200</v>
      </c>
      <c r="H33" s="40">
        <v>210</v>
      </c>
      <c r="I33" s="40">
        <v>220</v>
      </c>
      <c r="J33" s="19"/>
      <c r="K33" s="40">
        <v>140</v>
      </c>
      <c r="L33" s="40">
        <v>147.5</v>
      </c>
      <c r="M33" s="40">
        <v>152.5</v>
      </c>
      <c r="N33" s="19"/>
      <c r="O33" s="40">
        <v>240</v>
      </c>
      <c r="P33" s="40">
        <v>255</v>
      </c>
      <c r="Q33" s="19"/>
      <c r="R33" s="19"/>
      <c r="S33" s="54">
        <v>627.5</v>
      </c>
      <c r="T33" s="51">
        <f>S33*E33</f>
        <v>371.41724999999997</v>
      </c>
      <c r="U33" s="57" t="s">
        <v>182</v>
      </c>
    </row>
    <row r="34" spans="1:21">
      <c r="A34" s="14" t="s">
        <v>27</v>
      </c>
      <c r="B34" s="13" t="s">
        <v>54</v>
      </c>
      <c r="C34" s="13" t="s">
        <v>68</v>
      </c>
      <c r="D34" s="33">
        <v>104</v>
      </c>
      <c r="E34" s="47">
        <v>0.59960000000000002</v>
      </c>
      <c r="F34" s="13" t="s">
        <v>72</v>
      </c>
      <c r="G34" s="41">
        <v>180</v>
      </c>
      <c r="H34" s="41">
        <v>190</v>
      </c>
      <c r="I34" s="41">
        <v>195</v>
      </c>
      <c r="J34" s="22"/>
      <c r="K34" s="41">
        <v>150</v>
      </c>
      <c r="L34" s="41">
        <v>160</v>
      </c>
      <c r="M34" s="42">
        <v>170</v>
      </c>
      <c r="N34" s="22"/>
      <c r="O34" s="41">
        <v>200</v>
      </c>
      <c r="P34" s="41">
        <v>215</v>
      </c>
      <c r="Q34" s="41">
        <v>230</v>
      </c>
      <c r="R34" s="22"/>
      <c r="S34" s="55">
        <v>585</v>
      </c>
      <c r="T34" s="53">
        <f t="shared" ref="T34:T35" si="1">S34*E34</f>
        <v>350.76600000000002</v>
      </c>
      <c r="U34" s="59" t="s">
        <v>182</v>
      </c>
    </row>
    <row r="35" spans="1:21">
      <c r="A35" s="12" t="s">
        <v>28</v>
      </c>
      <c r="B35" s="11" t="s">
        <v>55</v>
      </c>
      <c r="C35" s="11" t="s">
        <v>69</v>
      </c>
      <c r="D35" s="32">
        <v>109</v>
      </c>
      <c r="E35" s="46">
        <v>0.59019999999999995</v>
      </c>
      <c r="F35" s="11" t="s">
        <v>72</v>
      </c>
      <c r="G35" s="38">
        <v>170</v>
      </c>
      <c r="H35" s="38">
        <v>180</v>
      </c>
      <c r="I35" s="38">
        <v>190</v>
      </c>
      <c r="J35" s="20"/>
      <c r="K35" s="38">
        <v>100</v>
      </c>
      <c r="L35" s="38">
        <v>110</v>
      </c>
      <c r="M35" s="39">
        <v>115</v>
      </c>
      <c r="N35" s="20"/>
      <c r="O35" s="39">
        <v>210</v>
      </c>
      <c r="P35" s="38">
        <v>225</v>
      </c>
      <c r="Q35" s="39">
        <v>235</v>
      </c>
      <c r="R35" s="20"/>
      <c r="S35" s="56">
        <v>525</v>
      </c>
      <c r="T35" s="52">
        <f t="shared" si="1"/>
        <v>309.85499999999996</v>
      </c>
      <c r="U35" s="60" t="s">
        <v>182</v>
      </c>
    </row>
    <row r="36" spans="1:21">
      <c r="B36" s="4" t="s">
        <v>7</v>
      </c>
    </row>
    <row r="37" spans="1:21" ht="16">
      <c r="A37" s="131" t="s">
        <v>30</v>
      </c>
      <c r="B37" s="131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</row>
    <row r="38" spans="1:21">
      <c r="A38" s="8" t="s">
        <v>26</v>
      </c>
      <c r="B38" s="7" t="s">
        <v>56</v>
      </c>
      <c r="C38" s="7" t="s">
        <v>70</v>
      </c>
      <c r="D38" s="29">
        <v>119</v>
      </c>
      <c r="E38" s="43">
        <v>0.57609999999999995</v>
      </c>
      <c r="F38" s="7" t="s">
        <v>73</v>
      </c>
      <c r="G38" s="35">
        <v>190</v>
      </c>
      <c r="H38" s="35">
        <v>205</v>
      </c>
      <c r="I38" s="35">
        <v>215</v>
      </c>
      <c r="J38" s="23"/>
      <c r="K38" s="35">
        <v>170</v>
      </c>
      <c r="L38" s="35">
        <v>180</v>
      </c>
      <c r="M38" s="36">
        <v>190</v>
      </c>
      <c r="N38" s="23"/>
      <c r="O38" s="35">
        <v>260</v>
      </c>
      <c r="P38" s="35">
        <v>270</v>
      </c>
      <c r="Q38" s="23"/>
      <c r="R38" s="23"/>
      <c r="S38" s="23">
        <v>665</v>
      </c>
      <c r="T38" s="50">
        <f>S38*E38</f>
        <v>383.10649999999998</v>
      </c>
      <c r="U38" s="7" t="s">
        <v>182</v>
      </c>
    </row>
    <row r="39" spans="1:21">
      <c r="B39" s="4" t="s">
        <v>7</v>
      </c>
    </row>
    <row r="40" spans="1:21">
      <c r="B40" s="4" t="s">
        <v>7</v>
      </c>
    </row>
    <row r="41" spans="1:21">
      <c r="B41" s="4" t="s">
        <v>7</v>
      </c>
    </row>
    <row r="42" spans="1:21">
      <c r="B42" s="4" t="s">
        <v>7</v>
      </c>
    </row>
    <row r="43" spans="1:21" ht="18">
      <c r="B43" s="6" t="s">
        <v>6</v>
      </c>
      <c r="C43" s="6"/>
      <c r="F43" s="3"/>
    </row>
    <row r="44" spans="1:21" ht="16">
      <c r="B44" s="15" t="s">
        <v>19</v>
      </c>
      <c r="C44" s="15"/>
      <c r="F44" s="3"/>
    </row>
    <row r="45" spans="1:21" ht="14">
      <c r="B45" s="16"/>
      <c r="C45" s="17" t="s">
        <v>20</v>
      </c>
      <c r="F45" s="3"/>
    </row>
    <row r="46" spans="1:21" ht="14">
      <c r="B46" s="18" t="s">
        <v>21</v>
      </c>
      <c r="C46" s="18" t="s">
        <v>22</v>
      </c>
      <c r="D46" s="34" t="s">
        <v>34</v>
      </c>
      <c r="E46" s="48" t="s">
        <v>23</v>
      </c>
      <c r="F46" s="18" t="s">
        <v>24</v>
      </c>
    </row>
    <row r="47" spans="1:21">
      <c r="B47" s="4" t="s">
        <v>35</v>
      </c>
      <c r="C47" s="4" t="s">
        <v>20</v>
      </c>
      <c r="D47" s="25">
        <v>44</v>
      </c>
      <c r="E47" s="21">
        <v>200</v>
      </c>
      <c r="F47" s="49">
        <v>294.48</v>
      </c>
    </row>
    <row r="48" spans="1:21">
      <c r="B48" s="4" t="s">
        <v>36</v>
      </c>
      <c r="C48" s="4" t="s">
        <v>20</v>
      </c>
      <c r="D48" s="25">
        <v>56</v>
      </c>
      <c r="E48" s="21">
        <v>207.5</v>
      </c>
      <c r="F48" s="49">
        <v>257.90179999999998</v>
      </c>
    </row>
    <row r="49" spans="2:6">
      <c r="B49" s="4" t="s">
        <v>37</v>
      </c>
      <c r="C49" s="4" t="s">
        <v>20</v>
      </c>
      <c r="D49" s="25">
        <v>75</v>
      </c>
      <c r="E49" s="21">
        <v>212.5</v>
      </c>
      <c r="F49" s="49">
        <v>212.88249999999999</v>
      </c>
    </row>
    <row r="50" spans="2:6">
      <c r="D50" s="63"/>
      <c r="E50" s="61"/>
      <c r="F50" s="44"/>
    </row>
    <row r="51" spans="2:6" ht="16">
      <c r="B51" s="15" t="s">
        <v>25</v>
      </c>
      <c r="C51" s="15"/>
      <c r="D51" s="63"/>
      <c r="E51" s="61"/>
      <c r="F51" s="44"/>
    </row>
    <row r="52" spans="2:6" ht="14">
      <c r="B52" s="16"/>
      <c r="C52" s="17" t="s">
        <v>20</v>
      </c>
      <c r="D52" s="63"/>
      <c r="E52" s="61"/>
      <c r="F52" s="44"/>
    </row>
    <row r="53" spans="2:6" ht="14">
      <c r="B53" s="18" t="s">
        <v>21</v>
      </c>
      <c r="C53" s="18" t="s">
        <v>22</v>
      </c>
      <c r="D53" s="64" t="s">
        <v>34</v>
      </c>
      <c r="E53" s="62" t="s">
        <v>23</v>
      </c>
      <c r="F53" s="48" t="s">
        <v>24</v>
      </c>
    </row>
    <row r="54" spans="2:6">
      <c r="B54" s="4" t="s">
        <v>47</v>
      </c>
      <c r="C54" s="4" t="s">
        <v>20</v>
      </c>
      <c r="D54" s="25">
        <v>90</v>
      </c>
      <c r="E54" s="21">
        <v>727.5</v>
      </c>
      <c r="F54" s="49">
        <v>467.12779999999998</v>
      </c>
    </row>
    <row r="55" spans="2:6">
      <c r="B55" s="4" t="s">
        <v>56</v>
      </c>
      <c r="C55" s="4" t="s">
        <v>20</v>
      </c>
      <c r="D55" s="25">
        <v>125</v>
      </c>
      <c r="E55" s="21">
        <v>665</v>
      </c>
      <c r="F55" s="49">
        <v>383.10649999999998</v>
      </c>
    </row>
    <row r="56" spans="2:6">
      <c r="B56" s="4" t="s">
        <v>48</v>
      </c>
      <c r="C56" s="4" t="s">
        <v>20</v>
      </c>
      <c r="D56" s="25">
        <v>90</v>
      </c>
      <c r="E56" s="21">
        <v>567.5</v>
      </c>
      <c r="F56" s="49">
        <v>363.54050000000001</v>
      </c>
    </row>
    <row r="57" spans="2:6">
      <c r="B57" s="4" t="s">
        <v>7</v>
      </c>
    </row>
  </sheetData>
  <mergeCells count="22">
    <mergeCell ref="A21:R21"/>
    <mergeCell ref="A32:R32"/>
    <mergeCell ref="A37:R37"/>
    <mergeCell ref="B3:B4"/>
    <mergeCell ref="A8:R8"/>
    <mergeCell ref="A11:R11"/>
    <mergeCell ref="A18:R18"/>
    <mergeCell ref="A14:R14"/>
    <mergeCell ref="A28:R28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92A0B-2D02-4721-B917-D4F99E3DA9E7}">
  <dimension ref="A1:M49"/>
  <sheetViews>
    <sheetView topLeftCell="A9" workbookViewId="0">
      <selection activeCell="M39" sqref="M39"/>
    </sheetView>
  </sheetViews>
  <sheetFormatPr baseColWidth="10" defaultColWidth="9.1640625" defaultRowHeight="13"/>
  <cols>
    <col min="1" max="1" width="7.5" style="4" bestFit="1" customWidth="1"/>
    <col min="2" max="2" width="19.5" style="4" bestFit="1" customWidth="1"/>
    <col min="3" max="3" width="28.5" style="4" bestFit="1" customWidth="1"/>
    <col min="4" max="4" width="21.5" style="30" bestFit="1" customWidth="1"/>
    <col min="5" max="5" width="10.5" style="44" bestFit="1" customWidth="1"/>
    <col min="6" max="6" width="35.6640625" style="4" bestFit="1" customWidth="1"/>
    <col min="7" max="9" width="5.5" style="21" customWidth="1"/>
    <col min="10" max="10" width="4.83203125" style="21" customWidth="1"/>
    <col min="11" max="11" width="10.5" style="21" bestFit="1" customWidth="1"/>
    <col min="12" max="12" width="8.5" style="49" bestFit="1" customWidth="1"/>
    <col min="13" max="13" width="27.5" style="4" bestFit="1" customWidth="1"/>
    <col min="14" max="16384" width="9.1640625" style="3"/>
  </cols>
  <sheetData>
    <row r="1" spans="1:13" s="2" customFormat="1" ht="29" customHeight="1">
      <c r="A1" s="116" t="s">
        <v>77</v>
      </c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</row>
    <row r="2" spans="1:13" s="2" customFormat="1" ht="62" customHeight="1" thickBot="1">
      <c r="A2" s="120"/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s="1" customFormat="1" ht="12.75" customHeight="1">
      <c r="A3" s="124" t="s">
        <v>179</v>
      </c>
      <c r="B3" s="133" t="s">
        <v>0</v>
      </c>
      <c r="C3" s="126" t="s">
        <v>180</v>
      </c>
      <c r="D3" s="128" t="s">
        <v>5</v>
      </c>
      <c r="E3" s="110" t="s">
        <v>8</v>
      </c>
      <c r="F3" s="130" t="s">
        <v>4</v>
      </c>
      <c r="G3" s="108" t="s">
        <v>10</v>
      </c>
      <c r="H3" s="108"/>
      <c r="I3" s="108"/>
      <c r="J3" s="108"/>
      <c r="K3" s="108" t="s">
        <v>32</v>
      </c>
      <c r="L3" s="110" t="s">
        <v>2</v>
      </c>
      <c r="M3" s="112" t="s">
        <v>181</v>
      </c>
    </row>
    <row r="4" spans="1:13" s="1" customFormat="1" ht="21" customHeight="1" thickBot="1">
      <c r="A4" s="125"/>
      <c r="B4" s="134"/>
      <c r="C4" s="127"/>
      <c r="D4" s="129"/>
      <c r="E4" s="111"/>
      <c r="F4" s="127"/>
      <c r="G4" s="24">
        <v>1</v>
      </c>
      <c r="H4" s="24">
        <v>2</v>
      </c>
      <c r="I4" s="24">
        <v>3</v>
      </c>
      <c r="J4" s="28" t="s">
        <v>3</v>
      </c>
      <c r="K4" s="109"/>
      <c r="L4" s="111"/>
      <c r="M4" s="113"/>
    </row>
    <row r="5" spans="1:13" ht="16">
      <c r="A5" s="114" t="s">
        <v>74</v>
      </c>
      <c r="B5" s="114"/>
      <c r="C5" s="115"/>
      <c r="D5" s="115"/>
      <c r="E5" s="115"/>
      <c r="F5" s="115"/>
      <c r="G5" s="115"/>
      <c r="H5" s="115"/>
      <c r="I5" s="115"/>
      <c r="J5" s="115"/>
    </row>
    <row r="6" spans="1:13">
      <c r="A6" s="8" t="s">
        <v>26</v>
      </c>
      <c r="B6" s="7" t="s">
        <v>35</v>
      </c>
      <c r="C6" s="7" t="s">
        <v>38</v>
      </c>
      <c r="D6" s="29">
        <v>41</v>
      </c>
      <c r="E6" s="43">
        <v>1.4723999999999999</v>
      </c>
      <c r="F6" s="7" t="s">
        <v>42</v>
      </c>
      <c r="G6" s="35">
        <v>40</v>
      </c>
      <c r="H6" s="36">
        <v>45</v>
      </c>
      <c r="I6" s="35">
        <v>45</v>
      </c>
      <c r="J6" s="23"/>
      <c r="K6" s="23" t="str">
        <f>"45,0"</f>
        <v>45,0</v>
      </c>
      <c r="L6" s="50">
        <f>K6*E6</f>
        <v>66.257999999999996</v>
      </c>
      <c r="M6" s="7" t="s">
        <v>182</v>
      </c>
    </row>
    <row r="7" spans="1:13">
      <c r="B7" s="4" t="s">
        <v>7</v>
      </c>
    </row>
    <row r="8" spans="1:13" ht="16">
      <c r="A8" s="131" t="s">
        <v>12</v>
      </c>
      <c r="B8" s="131"/>
      <c r="C8" s="132"/>
      <c r="D8" s="132"/>
      <c r="E8" s="132"/>
      <c r="F8" s="132"/>
      <c r="G8" s="132"/>
      <c r="H8" s="132"/>
      <c r="I8" s="132"/>
      <c r="J8" s="132"/>
    </row>
    <row r="9" spans="1:13">
      <c r="A9" s="8" t="s">
        <v>26</v>
      </c>
      <c r="B9" s="7" t="s">
        <v>44</v>
      </c>
      <c r="C9" s="7" t="s">
        <v>58</v>
      </c>
      <c r="D9" s="29">
        <v>52.5</v>
      </c>
      <c r="E9" s="43">
        <v>0.97150000000000003</v>
      </c>
      <c r="F9" s="7" t="s">
        <v>72</v>
      </c>
      <c r="G9" s="35">
        <v>32.5</v>
      </c>
      <c r="H9" s="35">
        <v>35</v>
      </c>
      <c r="I9" s="35">
        <v>37.5</v>
      </c>
      <c r="J9" s="23"/>
      <c r="K9" s="23">
        <v>37.5</v>
      </c>
      <c r="L9" s="50">
        <f>K9*E9</f>
        <v>36.431249999999999</v>
      </c>
      <c r="M9" s="7" t="s">
        <v>184</v>
      </c>
    </row>
    <row r="10" spans="1:13">
      <c r="B10" s="4" t="s">
        <v>7</v>
      </c>
    </row>
    <row r="11" spans="1:13" ht="16">
      <c r="A11" s="131" t="s">
        <v>14</v>
      </c>
      <c r="B11" s="131"/>
      <c r="C11" s="132"/>
      <c r="D11" s="132"/>
      <c r="E11" s="132"/>
      <c r="F11" s="132"/>
      <c r="G11" s="132"/>
      <c r="H11" s="132"/>
      <c r="I11" s="132"/>
      <c r="J11" s="132"/>
    </row>
    <row r="12" spans="1:13">
      <c r="A12" s="10" t="s">
        <v>26</v>
      </c>
      <c r="B12" s="9" t="s">
        <v>79</v>
      </c>
      <c r="C12" s="9" t="s">
        <v>104</v>
      </c>
      <c r="D12" s="31">
        <v>67.5</v>
      </c>
      <c r="E12" s="45">
        <v>0.77100000000000002</v>
      </c>
      <c r="F12" s="9" t="s">
        <v>72</v>
      </c>
      <c r="G12" s="40">
        <v>105</v>
      </c>
      <c r="H12" s="40">
        <v>112.5</v>
      </c>
      <c r="I12" s="37">
        <v>115</v>
      </c>
      <c r="J12" s="19"/>
      <c r="K12" s="54">
        <v>112.5</v>
      </c>
      <c r="L12" s="51">
        <f>K12*E12</f>
        <v>86.737499999999997</v>
      </c>
      <c r="M12" s="57" t="s">
        <v>184</v>
      </c>
    </row>
    <row r="13" spans="1:13">
      <c r="A13" s="14" t="s">
        <v>26</v>
      </c>
      <c r="B13" s="13" t="s">
        <v>80</v>
      </c>
      <c r="C13" s="13" t="s">
        <v>90</v>
      </c>
      <c r="D13" s="33">
        <v>64.7</v>
      </c>
      <c r="E13" s="47">
        <v>0.79830000000000001</v>
      </c>
      <c r="F13" s="13" t="s">
        <v>105</v>
      </c>
      <c r="G13" s="41">
        <v>110</v>
      </c>
      <c r="H13" s="41">
        <v>125</v>
      </c>
      <c r="I13" s="41">
        <v>132.5</v>
      </c>
      <c r="J13" s="22"/>
      <c r="K13" s="55">
        <v>132.5</v>
      </c>
      <c r="L13" s="53">
        <f t="shared" ref="L13:L14" si="0">K13*E13</f>
        <v>105.77475</v>
      </c>
      <c r="M13" s="59" t="s">
        <v>182</v>
      </c>
    </row>
    <row r="14" spans="1:13">
      <c r="A14" s="12" t="s">
        <v>27</v>
      </c>
      <c r="B14" s="11" t="s">
        <v>81</v>
      </c>
      <c r="C14" s="11" t="s">
        <v>91</v>
      </c>
      <c r="D14" s="32">
        <v>65</v>
      </c>
      <c r="E14" s="46">
        <v>0.79520000000000002</v>
      </c>
      <c r="F14" s="11" t="s">
        <v>105</v>
      </c>
      <c r="G14" s="38">
        <v>90</v>
      </c>
      <c r="H14" s="39">
        <v>100</v>
      </c>
      <c r="I14" s="39">
        <v>100</v>
      </c>
      <c r="J14" s="20"/>
      <c r="K14" s="56">
        <v>90</v>
      </c>
      <c r="L14" s="52">
        <f t="shared" si="0"/>
        <v>71.567999999999998</v>
      </c>
      <c r="M14" s="60" t="s">
        <v>182</v>
      </c>
    </row>
    <row r="15" spans="1:13">
      <c r="B15" s="4" t="s">
        <v>7</v>
      </c>
    </row>
    <row r="16" spans="1:13" ht="16">
      <c r="A16" s="131" t="s">
        <v>16</v>
      </c>
      <c r="B16" s="131"/>
      <c r="C16" s="132"/>
      <c r="D16" s="132"/>
      <c r="E16" s="132"/>
      <c r="F16" s="132"/>
      <c r="G16" s="132"/>
      <c r="H16" s="132"/>
      <c r="I16" s="132"/>
      <c r="J16" s="132"/>
    </row>
    <row r="17" spans="1:13">
      <c r="A17" s="8" t="s">
        <v>26</v>
      </c>
      <c r="B17" s="7" t="s">
        <v>82</v>
      </c>
      <c r="C17" s="7" t="s">
        <v>92</v>
      </c>
      <c r="D17" s="29">
        <v>75</v>
      </c>
      <c r="E17" s="43">
        <v>0.71260000000000001</v>
      </c>
      <c r="F17" s="7" t="s">
        <v>106</v>
      </c>
      <c r="G17" s="35">
        <v>130</v>
      </c>
      <c r="H17" s="35">
        <v>140</v>
      </c>
      <c r="I17" s="23"/>
      <c r="J17" s="23"/>
      <c r="K17" s="23">
        <v>140</v>
      </c>
      <c r="L17" s="50">
        <f>K17*E17</f>
        <v>99.763999999999996</v>
      </c>
      <c r="M17" s="7" t="s">
        <v>182</v>
      </c>
    </row>
    <row r="18" spans="1:13">
      <c r="B18" s="4" t="s">
        <v>7</v>
      </c>
    </row>
    <row r="19" spans="1:13" ht="16">
      <c r="A19" s="131" t="s">
        <v>15</v>
      </c>
      <c r="B19" s="131"/>
      <c r="C19" s="132"/>
      <c r="D19" s="132"/>
      <c r="E19" s="132"/>
      <c r="F19" s="132"/>
      <c r="G19" s="132"/>
      <c r="H19" s="132"/>
      <c r="I19" s="132"/>
      <c r="J19" s="132"/>
    </row>
    <row r="20" spans="1:13">
      <c r="A20" s="10" t="s">
        <v>26</v>
      </c>
      <c r="B20" s="9" t="s">
        <v>83</v>
      </c>
      <c r="C20" s="9" t="s">
        <v>93</v>
      </c>
      <c r="D20" s="31">
        <v>88.9</v>
      </c>
      <c r="E20" s="45">
        <v>0.64239999999999997</v>
      </c>
      <c r="F20" s="9" t="s">
        <v>105</v>
      </c>
      <c r="G20" s="40">
        <v>220</v>
      </c>
      <c r="H20" s="40">
        <v>230</v>
      </c>
      <c r="I20" s="37">
        <v>235</v>
      </c>
      <c r="J20" s="19"/>
      <c r="K20" s="54">
        <v>230</v>
      </c>
      <c r="L20" s="51">
        <f>K20*E20</f>
        <v>147.75199999999998</v>
      </c>
      <c r="M20" s="57" t="s">
        <v>182</v>
      </c>
    </row>
    <row r="21" spans="1:13">
      <c r="A21" s="14" t="s">
        <v>27</v>
      </c>
      <c r="B21" s="13" t="s">
        <v>84</v>
      </c>
      <c r="C21" s="13" t="s">
        <v>94</v>
      </c>
      <c r="D21" s="33">
        <v>85</v>
      </c>
      <c r="E21" s="47">
        <v>0.6583</v>
      </c>
      <c r="F21" s="13" t="s">
        <v>72</v>
      </c>
      <c r="G21" s="41">
        <v>140</v>
      </c>
      <c r="H21" s="41">
        <v>145</v>
      </c>
      <c r="I21" s="42"/>
      <c r="J21" s="22"/>
      <c r="K21" s="55">
        <v>145</v>
      </c>
      <c r="L21" s="53">
        <f t="shared" ref="L21:L23" si="1">K21*E21</f>
        <v>95.453500000000005</v>
      </c>
      <c r="M21" s="59" t="s">
        <v>182</v>
      </c>
    </row>
    <row r="22" spans="1:13">
      <c r="A22" s="14" t="s">
        <v>28</v>
      </c>
      <c r="B22" s="13" t="s">
        <v>49</v>
      </c>
      <c r="C22" s="13" t="s">
        <v>63</v>
      </c>
      <c r="D22" s="33">
        <v>86.4</v>
      </c>
      <c r="E22" s="47">
        <v>0.65229999999999999</v>
      </c>
      <c r="F22" s="13" t="s">
        <v>42</v>
      </c>
      <c r="G22" s="41">
        <v>120</v>
      </c>
      <c r="H22" s="41">
        <v>130</v>
      </c>
      <c r="I22" s="42">
        <v>135</v>
      </c>
      <c r="J22" s="22"/>
      <c r="K22" s="55">
        <v>130</v>
      </c>
      <c r="L22" s="53">
        <f t="shared" si="1"/>
        <v>84.798999999999992</v>
      </c>
      <c r="M22" s="59" t="s">
        <v>182</v>
      </c>
    </row>
    <row r="23" spans="1:13">
      <c r="A23" s="12" t="s">
        <v>29</v>
      </c>
      <c r="B23" s="11" t="s">
        <v>50</v>
      </c>
      <c r="C23" s="11" t="s">
        <v>64</v>
      </c>
      <c r="D23" s="32">
        <v>90</v>
      </c>
      <c r="E23" s="46">
        <v>0.63839999999999997</v>
      </c>
      <c r="F23" s="11" t="s">
        <v>72</v>
      </c>
      <c r="G23" s="38">
        <v>110</v>
      </c>
      <c r="H23" s="38">
        <v>120</v>
      </c>
      <c r="I23" s="38">
        <v>130</v>
      </c>
      <c r="J23" s="20"/>
      <c r="K23" s="56">
        <v>130</v>
      </c>
      <c r="L23" s="52">
        <f t="shared" si="1"/>
        <v>82.99199999999999</v>
      </c>
      <c r="M23" s="60" t="s">
        <v>182</v>
      </c>
    </row>
    <row r="24" spans="1:13">
      <c r="B24" s="4" t="s">
        <v>7</v>
      </c>
    </row>
    <row r="25" spans="1:13" ht="16">
      <c r="A25" s="131" t="s">
        <v>17</v>
      </c>
      <c r="B25" s="131"/>
      <c r="C25" s="132"/>
      <c r="D25" s="132"/>
      <c r="E25" s="132"/>
      <c r="F25" s="132"/>
      <c r="G25" s="132"/>
      <c r="H25" s="132"/>
      <c r="I25" s="132"/>
      <c r="J25" s="132"/>
    </row>
    <row r="26" spans="1:13">
      <c r="A26" s="10" t="s">
        <v>26</v>
      </c>
      <c r="B26" s="9" t="s">
        <v>85</v>
      </c>
      <c r="C26" s="9" t="s">
        <v>95</v>
      </c>
      <c r="D26" s="31">
        <v>96</v>
      </c>
      <c r="E26" s="45">
        <v>0.61909999999999998</v>
      </c>
      <c r="F26" s="9" t="s">
        <v>107</v>
      </c>
      <c r="G26" s="40">
        <v>220</v>
      </c>
      <c r="H26" s="40">
        <v>230</v>
      </c>
      <c r="I26" s="37">
        <v>235</v>
      </c>
      <c r="J26" s="19"/>
      <c r="K26" s="54">
        <v>230</v>
      </c>
      <c r="L26" s="51">
        <f>K26*E26</f>
        <v>142.393</v>
      </c>
      <c r="M26" s="57" t="s">
        <v>182</v>
      </c>
    </row>
    <row r="27" spans="1:13">
      <c r="A27" s="14" t="s">
        <v>27</v>
      </c>
      <c r="B27" s="13" t="s">
        <v>86</v>
      </c>
      <c r="C27" s="13" t="s">
        <v>96</v>
      </c>
      <c r="D27" s="33">
        <v>99</v>
      </c>
      <c r="E27" s="47">
        <v>0.61109999999999998</v>
      </c>
      <c r="F27" s="13" t="s">
        <v>72</v>
      </c>
      <c r="G27" s="41">
        <v>177.5</v>
      </c>
      <c r="H27" s="41">
        <v>185</v>
      </c>
      <c r="I27" s="42"/>
      <c r="J27" s="22"/>
      <c r="K27" s="55">
        <v>185</v>
      </c>
      <c r="L27" s="53">
        <f t="shared" ref="L27:L28" si="2">K27*E27</f>
        <v>113.0535</v>
      </c>
      <c r="M27" s="59" t="s">
        <v>182</v>
      </c>
    </row>
    <row r="28" spans="1:13">
      <c r="A28" s="12" t="s">
        <v>28</v>
      </c>
      <c r="B28" s="11" t="s">
        <v>51</v>
      </c>
      <c r="C28" s="11" t="s">
        <v>65</v>
      </c>
      <c r="D28" s="32">
        <v>95</v>
      </c>
      <c r="E28" s="46">
        <v>0.622</v>
      </c>
      <c r="F28" s="11" t="s">
        <v>108</v>
      </c>
      <c r="G28" s="38">
        <v>150</v>
      </c>
      <c r="H28" s="38">
        <v>160</v>
      </c>
      <c r="I28" s="38">
        <v>167.5</v>
      </c>
      <c r="J28" s="20"/>
      <c r="K28" s="56">
        <v>167.5</v>
      </c>
      <c r="L28" s="52">
        <f t="shared" si="2"/>
        <v>104.185</v>
      </c>
      <c r="M28" s="60" t="s">
        <v>182</v>
      </c>
    </row>
    <row r="29" spans="1:13">
      <c r="B29" s="4" t="s">
        <v>7</v>
      </c>
    </row>
    <row r="30" spans="1:13" ht="16">
      <c r="A30" s="131" t="s">
        <v>18</v>
      </c>
      <c r="B30" s="131"/>
      <c r="C30" s="132"/>
      <c r="D30" s="132"/>
      <c r="E30" s="132"/>
      <c r="F30" s="132"/>
      <c r="G30" s="132"/>
      <c r="H30" s="132"/>
      <c r="I30" s="132"/>
      <c r="J30" s="132"/>
    </row>
    <row r="31" spans="1:13">
      <c r="A31" s="10" t="s">
        <v>26</v>
      </c>
      <c r="B31" s="9" t="s">
        <v>102</v>
      </c>
      <c r="C31" s="9" t="s">
        <v>97</v>
      </c>
      <c r="D31" s="31">
        <v>107.3</v>
      </c>
      <c r="E31" s="45">
        <v>0.59319999999999995</v>
      </c>
      <c r="F31" s="9" t="s">
        <v>103</v>
      </c>
      <c r="G31" s="40">
        <v>140</v>
      </c>
      <c r="H31" s="40">
        <v>250</v>
      </c>
      <c r="I31" s="40">
        <v>260</v>
      </c>
      <c r="J31" s="19"/>
      <c r="K31" s="54">
        <v>260</v>
      </c>
      <c r="L31" s="51">
        <f>K31*E31</f>
        <v>154.232</v>
      </c>
      <c r="M31" s="57" t="s">
        <v>182</v>
      </c>
    </row>
    <row r="32" spans="1:13">
      <c r="A32" s="14" t="s">
        <v>27</v>
      </c>
      <c r="B32" s="13" t="s">
        <v>87</v>
      </c>
      <c r="C32" s="13" t="s">
        <v>98</v>
      </c>
      <c r="D32" s="33">
        <v>110</v>
      </c>
      <c r="E32" s="47">
        <v>0.58850000000000002</v>
      </c>
      <c r="F32" s="13" t="s">
        <v>72</v>
      </c>
      <c r="G32" s="41">
        <v>210</v>
      </c>
      <c r="H32" s="41">
        <v>217.5</v>
      </c>
      <c r="I32" s="42"/>
      <c r="J32" s="22"/>
      <c r="K32" s="55">
        <v>217.5</v>
      </c>
      <c r="L32" s="53">
        <f t="shared" ref="L32:L34" si="3">K32*E32</f>
        <v>127.99875</v>
      </c>
      <c r="M32" s="59" t="s">
        <v>182</v>
      </c>
    </row>
    <row r="33" spans="1:13">
      <c r="A33" s="14" t="s">
        <v>28</v>
      </c>
      <c r="B33" s="13" t="s">
        <v>88</v>
      </c>
      <c r="C33" s="13" t="s">
        <v>99</v>
      </c>
      <c r="D33" s="33">
        <v>108.1</v>
      </c>
      <c r="E33" s="47">
        <v>0.5917</v>
      </c>
      <c r="F33" s="13" t="s">
        <v>42</v>
      </c>
      <c r="G33" s="41">
        <v>170</v>
      </c>
      <c r="H33" s="41">
        <v>180</v>
      </c>
      <c r="I33" s="42">
        <v>185</v>
      </c>
      <c r="J33" s="22"/>
      <c r="K33" s="55">
        <v>180</v>
      </c>
      <c r="L33" s="53">
        <f t="shared" si="3"/>
        <v>106.506</v>
      </c>
      <c r="M33" s="59" t="s">
        <v>182</v>
      </c>
    </row>
    <row r="34" spans="1:13">
      <c r="A34" s="12" t="s">
        <v>26</v>
      </c>
      <c r="B34" s="11" t="s">
        <v>87</v>
      </c>
      <c r="C34" s="11" t="s">
        <v>100</v>
      </c>
      <c r="D34" s="32">
        <v>110</v>
      </c>
      <c r="E34" s="46">
        <v>0.58850000000000002</v>
      </c>
      <c r="F34" s="11" t="s">
        <v>72</v>
      </c>
      <c r="G34" s="38">
        <v>210</v>
      </c>
      <c r="H34" s="38">
        <v>217.5</v>
      </c>
      <c r="I34" s="20"/>
      <c r="J34" s="20"/>
      <c r="K34" s="56">
        <v>217.5</v>
      </c>
      <c r="L34" s="52">
        <f t="shared" si="3"/>
        <v>127.99875</v>
      </c>
      <c r="M34" s="60" t="s">
        <v>185</v>
      </c>
    </row>
    <row r="35" spans="1:13">
      <c r="B35" s="4" t="s">
        <v>7</v>
      </c>
    </row>
    <row r="36" spans="1:13" ht="16">
      <c r="A36" s="131" t="s">
        <v>30</v>
      </c>
      <c r="B36" s="131"/>
      <c r="C36" s="132"/>
      <c r="D36" s="132"/>
      <c r="E36" s="132"/>
      <c r="F36" s="132"/>
      <c r="G36" s="132"/>
      <c r="H36" s="132"/>
      <c r="I36" s="132"/>
      <c r="J36" s="132"/>
    </row>
    <row r="37" spans="1:13">
      <c r="A37" s="65" t="s">
        <v>26</v>
      </c>
      <c r="B37" s="69" t="s">
        <v>89</v>
      </c>
      <c r="C37" s="69" t="s">
        <v>101</v>
      </c>
      <c r="D37" s="31">
        <v>111.4</v>
      </c>
      <c r="E37" s="72">
        <v>0.58630000000000004</v>
      </c>
      <c r="F37" s="57" t="s">
        <v>105</v>
      </c>
      <c r="G37" s="67">
        <v>240</v>
      </c>
      <c r="H37" s="73">
        <v>247.5</v>
      </c>
      <c r="I37" s="37">
        <v>250</v>
      </c>
      <c r="J37" s="75"/>
      <c r="K37" s="54">
        <v>247.5</v>
      </c>
      <c r="L37" s="51">
        <f>K37*E37</f>
        <v>145.10925</v>
      </c>
      <c r="M37" s="57" t="s">
        <v>182</v>
      </c>
    </row>
    <row r="38" spans="1:13">
      <c r="A38" s="66" t="s">
        <v>27</v>
      </c>
      <c r="B38" s="70" t="s">
        <v>56</v>
      </c>
      <c r="C38" s="70" t="s">
        <v>70</v>
      </c>
      <c r="D38" s="32">
        <v>119</v>
      </c>
      <c r="E38" s="71">
        <v>0.57609999999999995</v>
      </c>
      <c r="F38" s="60" t="s">
        <v>73</v>
      </c>
      <c r="G38" s="68">
        <v>170</v>
      </c>
      <c r="H38" s="74">
        <v>180</v>
      </c>
      <c r="I38" s="39">
        <v>190</v>
      </c>
      <c r="J38" s="76"/>
      <c r="K38" s="56">
        <v>180</v>
      </c>
      <c r="L38" s="52">
        <f>K38*E38</f>
        <v>103.69799999999999</v>
      </c>
      <c r="M38" s="60" t="s">
        <v>182</v>
      </c>
    </row>
    <row r="39" spans="1:13">
      <c r="B39" s="4" t="s">
        <v>7</v>
      </c>
    </row>
    <row r="40" spans="1:13">
      <c r="B40" s="4" t="s">
        <v>7</v>
      </c>
    </row>
    <row r="41" spans="1:13">
      <c r="B41" s="4" t="s">
        <v>7</v>
      </c>
    </row>
    <row r="42" spans="1:13" ht="18">
      <c r="B42" s="6" t="s">
        <v>6</v>
      </c>
      <c r="C42" s="6"/>
      <c r="F42" s="3"/>
    </row>
    <row r="43" spans="1:13" ht="16">
      <c r="B43" s="15" t="s">
        <v>25</v>
      </c>
      <c r="C43" s="15"/>
      <c r="F43" s="3"/>
    </row>
    <row r="44" spans="1:13" ht="14">
      <c r="B44" s="16"/>
      <c r="C44" s="17" t="s">
        <v>109</v>
      </c>
      <c r="F44" s="3"/>
    </row>
    <row r="45" spans="1:13" ht="14">
      <c r="B45" s="18" t="s">
        <v>21</v>
      </c>
      <c r="C45" s="18" t="s">
        <v>22</v>
      </c>
      <c r="D45" s="34" t="s">
        <v>34</v>
      </c>
      <c r="E45" s="48" t="s">
        <v>31</v>
      </c>
      <c r="F45" s="18" t="s">
        <v>24</v>
      </c>
    </row>
    <row r="46" spans="1:13">
      <c r="B46" s="4" t="s">
        <v>102</v>
      </c>
      <c r="C46" s="4" t="s">
        <v>109</v>
      </c>
      <c r="D46" s="25">
        <v>110</v>
      </c>
      <c r="E46" s="21">
        <v>260</v>
      </c>
      <c r="F46" s="5" t="s">
        <v>111</v>
      </c>
    </row>
    <row r="47" spans="1:13">
      <c r="B47" s="4" t="s">
        <v>83</v>
      </c>
      <c r="C47" s="4" t="s">
        <v>109</v>
      </c>
      <c r="D47" s="25">
        <v>90</v>
      </c>
      <c r="E47" s="21">
        <v>230</v>
      </c>
      <c r="F47" s="5" t="s">
        <v>110</v>
      </c>
    </row>
    <row r="48" spans="1:13">
      <c r="B48" s="4" t="s">
        <v>89</v>
      </c>
      <c r="C48" s="4" t="s">
        <v>109</v>
      </c>
      <c r="D48" s="25">
        <v>125</v>
      </c>
      <c r="E48" s="21">
        <v>247.5</v>
      </c>
      <c r="F48" s="5" t="s">
        <v>112</v>
      </c>
    </row>
    <row r="49" spans="2:2">
      <c r="B49" s="4" t="s">
        <v>7</v>
      </c>
    </row>
  </sheetData>
  <mergeCells count="19">
    <mergeCell ref="A36:J36"/>
    <mergeCell ref="B3:B4"/>
    <mergeCell ref="A8:J8"/>
    <mergeCell ref="A16:J16"/>
    <mergeCell ref="A19:J19"/>
    <mergeCell ref="A11:J11"/>
    <mergeCell ref="A25:J25"/>
    <mergeCell ref="A30:J3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1C54-FE56-4F6B-B78D-0F0C29421443}">
  <dimension ref="A1:M58"/>
  <sheetViews>
    <sheetView topLeftCell="A9" workbookViewId="0">
      <selection activeCell="M49" sqref="M49"/>
    </sheetView>
  </sheetViews>
  <sheetFormatPr baseColWidth="10" defaultColWidth="9.1640625" defaultRowHeight="13"/>
  <cols>
    <col min="1" max="1" width="7.5" style="4" bestFit="1" customWidth="1"/>
    <col min="2" max="2" width="23.6640625" style="4" customWidth="1"/>
    <col min="3" max="3" width="28.5" style="4" bestFit="1" customWidth="1"/>
    <col min="4" max="4" width="21.5" style="30" bestFit="1" customWidth="1"/>
    <col min="5" max="5" width="10.5" style="44" bestFit="1" customWidth="1"/>
    <col min="6" max="6" width="34.83203125" style="4" bestFit="1" customWidth="1"/>
    <col min="7" max="9" width="5.5" style="21" customWidth="1"/>
    <col min="10" max="10" width="4.83203125" style="21" customWidth="1"/>
    <col min="11" max="11" width="10.5" style="21" bestFit="1" customWidth="1"/>
    <col min="12" max="12" width="8.5" style="49" bestFit="1" customWidth="1"/>
    <col min="13" max="13" width="25.1640625" style="4" bestFit="1" customWidth="1"/>
    <col min="14" max="16384" width="9.1640625" style="3"/>
  </cols>
  <sheetData>
    <row r="1" spans="1:13" s="2" customFormat="1" ht="29" customHeight="1">
      <c r="A1" s="116" t="s">
        <v>78</v>
      </c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</row>
    <row r="2" spans="1:13" s="2" customFormat="1" ht="62" customHeight="1" thickBot="1">
      <c r="A2" s="120"/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s="1" customFormat="1" ht="12.75" customHeight="1">
      <c r="A3" s="124" t="s">
        <v>179</v>
      </c>
      <c r="B3" s="133" t="s">
        <v>0</v>
      </c>
      <c r="C3" s="126" t="s">
        <v>180</v>
      </c>
      <c r="D3" s="128" t="s">
        <v>5</v>
      </c>
      <c r="E3" s="110" t="s">
        <v>8</v>
      </c>
      <c r="F3" s="130" t="s">
        <v>4</v>
      </c>
      <c r="G3" s="108" t="s">
        <v>11</v>
      </c>
      <c r="H3" s="108"/>
      <c r="I3" s="108"/>
      <c r="J3" s="108"/>
      <c r="K3" s="108" t="s">
        <v>32</v>
      </c>
      <c r="L3" s="110" t="s">
        <v>2</v>
      </c>
      <c r="M3" s="112" t="s">
        <v>181</v>
      </c>
    </row>
    <row r="4" spans="1:13" s="1" customFormat="1" ht="21" customHeight="1" thickBot="1">
      <c r="A4" s="125"/>
      <c r="B4" s="134"/>
      <c r="C4" s="127"/>
      <c r="D4" s="129"/>
      <c r="E4" s="111"/>
      <c r="F4" s="127"/>
      <c r="G4" s="24">
        <v>1</v>
      </c>
      <c r="H4" s="24">
        <v>2</v>
      </c>
      <c r="I4" s="24">
        <v>3</v>
      </c>
      <c r="J4" s="28" t="s">
        <v>3</v>
      </c>
      <c r="K4" s="109"/>
      <c r="L4" s="111"/>
      <c r="M4" s="113"/>
    </row>
    <row r="5" spans="1:13" ht="16">
      <c r="A5" s="114" t="s">
        <v>74</v>
      </c>
      <c r="B5" s="114"/>
      <c r="C5" s="115"/>
      <c r="D5" s="115"/>
      <c r="E5" s="115"/>
      <c r="F5" s="115"/>
      <c r="G5" s="115"/>
      <c r="H5" s="115"/>
      <c r="I5" s="115"/>
      <c r="J5" s="115"/>
    </row>
    <row r="6" spans="1:13">
      <c r="A6" s="8" t="s">
        <v>26</v>
      </c>
      <c r="B6" s="7" t="s">
        <v>35</v>
      </c>
      <c r="C6" s="7" t="s">
        <v>38</v>
      </c>
      <c r="D6" s="29">
        <v>41</v>
      </c>
      <c r="E6" s="43">
        <v>1.4723999999999999</v>
      </c>
      <c r="F6" s="7" t="s">
        <v>42</v>
      </c>
      <c r="G6" s="35">
        <v>82.5</v>
      </c>
      <c r="H6" s="35">
        <v>87.5</v>
      </c>
      <c r="I6" s="36"/>
      <c r="J6" s="23"/>
      <c r="K6" s="23">
        <v>87.5</v>
      </c>
      <c r="L6" s="50">
        <f>K6*E6</f>
        <v>128.83500000000001</v>
      </c>
      <c r="M6" s="7" t="s">
        <v>182</v>
      </c>
    </row>
    <row r="7" spans="1:13">
      <c r="B7" s="4" t="s">
        <v>7</v>
      </c>
    </row>
    <row r="8" spans="1:13" ht="16">
      <c r="A8" s="131" t="s">
        <v>113</v>
      </c>
      <c r="B8" s="131"/>
      <c r="C8" s="132"/>
      <c r="D8" s="132"/>
      <c r="E8" s="132"/>
      <c r="F8" s="132"/>
      <c r="G8" s="132"/>
      <c r="H8" s="132"/>
      <c r="I8" s="132"/>
      <c r="J8" s="132"/>
    </row>
    <row r="9" spans="1:13">
      <c r="A9" s="80" t="s">
        <v>26</v>
      </c>
      <c r="B9" s="81" t="s">
        <v>118</v>
      </c>
      <c r="C9" s="81" t="s">
        <v>119</v>
      </c>
      <c r="D9" s="29">
        <v>38</v>
      </c>
      <c r="E9" s="83">
        <v>1.3353999999999999</v>
      </c>
      <c r="F9" s="82" t="s">
        <v>42</v>
      </c>
      <c r="G9" s="89">
        <v>40</v>
      </c>
      <c r="H9" s="89">
        <v>50</v>
      </c>
      <c r="I9" s="89">
        <v>57.5</v>
      </c>
      <c r="J9" s="23"/>
      <c r="K9" s="23">
        <v>57.5</v>
      </c>
      <c r="L9" s="50">
        <f>K9*E9</f>
        <v>76.785499999999999</v>
      </c>
      <c r="M9" s="7" t="s">
        <v>184</v>
      </c>
    </row>
    <row r="10" spans="1:13">
      <c r="B10" s="4" t="s">
        <v>7</v>
      </c>
    </row>
    <row r="11" spans="1:13" ht="16">
      <c r="A11" s="131" t="s">
        <v>12</v>
      </c>
      <c r="B11" s="131"/>
      <c r="C11" s="132"/>
      <c r="D11" s="132"/>
      <c r="E11" s="132"/>
      <c r="F11" s="132"/>
      <c r="G11" s="132"/>
      <c r="H11" s="132"/>
      <c r="I11" s="132"/>
      <c r="J11" s="132"/>
    </row>
    <row r="12" spans="1:13">
      <c r="A12" s="80" t="s">
        <v>26</v>
      </c>
      <c r="B12" s="81" t="s">
        <v>44</v>
      </c>
      <c r="C12" s="81" t="s">
        <v>58</v>
      </c>
      <c r="D12" s="29">
        <v>52.5</v>
      </c>
      <c r="E12" s="83">
        <v>0.97150000000000003</v>
      </c>
      <c r="F12" s="82" t="s">
        <v>72</v>
      </c>
      <c r="G12" s="89">
        <v>75</v>
      </c>
      <c r="H12" s="35">
        <v>82.5</v>
      </c>
      <c r="I12" s="35">
        <v>90</v>
      </c>
      <c r="J12" s="23"/>
      <c r="K12" s="23">
        <v>90</v>
      </c>
      <c r="L12" s="50">
        <f>K12*E12</f>
        <v>87.435000000000002</v>
      </c>
      <c r="M12" s="7" t="s">
        <v>184</v>
      </c>
    </row>
    <row r="13" spans="1:13">
      <c r="B13" s="4" t="s">
        <v>7</v>
      </c>
    </row>
    <row r="14" spans="1:13" ht="16">
      <c r="A14" s="131" t="s">
        <v>114</v>
      </c>
      <c r="B14" s="131"/>
      <c r="C14" s="132"/>
      <c r="D14" s="132"/>
      <c r="E14" s="132"/>
      <c r="F14" s="132"/>
      <c r="G14" s="132"/>
      <c r="H14" s="132"/>
      <c r="I14" s="132"/>
      <c r="J14" s="132"/>
    </row>
    <row r="15" spans="1:13">
      <c r="A15" s="10" t="s">
        <v>26</v>
      </c>
      <c r="B15" s="9" t="s">
        <v>120</v>
      </c>
      <c r="C15" s="9" t="s">
        <v>137</v>
      </c>
      <c r="D15" s="31">
        <v>62.8</v>
      </c>
      <c r="E15" s="45">
        <v>0.81889999999999996</v>
      </c>
      <c r="F15" s="9" t="s">
        <v>72</v>
      </c>
      <c r="G15" s="40">
        <v>90</v>
      </c>
      <c r="H15" s="40">
        <v>100</v>
      </c>
      <c r="I15" s="40">
        <v>105</v>
      </c>
      <c r="J15" s="19"/>
      <c r="K15" s="19">
        <v>105</v>
      </c>
      <c r="L15" s="51">
        <f>K15*E15</f>
        <v>85.984499999999997</v>
      </c>
      <c r="M15" s="9" t="s">
        <v>184</v>
      </c>
    </row>
    <row r="16" spans="1:13">
      <c r="A16" s="14" t="s">
        <v>26</v>
      </c>
      <c r="B16" s="13" t="s">
        <v>121</v>
      </c>
      <c r="C16" s="13" t="s">
        <v>138</v>
      </c>
      <c r="D16" s="33">
        <v>67.400000000000006</v>
      </c>
      <c r="E16" s="47">
        <v>0.77190000000000003</v>
      </c>
      <c r="F16" s="13" t="s">
        <v>153</v>
      </c>
      <c r="G16" s="41">
        <v>180</v>
      </c>
      <c r="H16" s="41">
        <v>192.5</v>
      </c>
      <c r="I16" s="41">
        <v>202.5</v>
      </c>
      <c r="J16" s="22"/>
      <c r="K16" s="22">
        <v>202.5</v>
      </c>
      <c r="L16" s="53">
        <f>K16*E16</f>
        <v>156.30975000000001</v>
      </c>
      <c r="M16" s="13" t="s">
        <v>182</v>
      </c>
    </row>
    <row r="17" spans="1:13">
      <c r="A17" s="12" t="s">
        <v>148</v>
      </c>
      <c r="B17" s="11" t="s">
        <v>122</v>
      </c>
      <c r="C17" s="11" t="s">
        <v>139</v>
      </c>
      <c r="D17" s="32">
        <v>64</v>
      </c>
      <c r="E17" s="46">
        <v>0.80569999999999997</v>
      </c>
      <c r="F17" s="11" t="s">
        <v>42</v>
      </c>
      <c r="G17" s="39">
        <v>140</v>
      </c>
      <c r="H17" s="39">
        <v>140</v>
      </c>
      <c r="I17" s="39"/>
      <c r="J17" s="20"/>
      <c r="K17" s="20">
        <v>0</v>
      </c>
      <c r="L17" s="52">
        <v>0</v>
      </c>
      <c r="M17" s="11" t="s">
        <v>182</v>
      </c>
    </row>
    <row r="18" spans="1:13">
      <c r="B18" s="4" t="s">
        <v>7</v>
      </c>
    </row>
    <row r="19" spans="1:13" ht="16">
      <c r="A19" s="131" t="s">
        <v>16</v>
      </c>
      <c r="B19" s="131"/>
      <c r="C19" s="132"/>
      <c r="D19" s="132"/>
      <c r="E19" s="132"/>
      <c r="F19" s="132"/>
      <c r="G19" s="132"/>
      <c r="H19" s="132"/>
      <c r="I19" s="132"/>
      <c r="J19" s="132"/>
    </row>
    <row r="20" spans="1:13">
      <c r="A20" s="65" t="s">
        <v>26</v>
      </c>
      <c r="B20" s="69" t="s">
        <v>126</v>
      </c>
      <c r="C20" s="69" t="s">
        <v>143</v>
      </c>
      <c r="D20" s="86">
        <v>75</v>
      </c>
      <c r="E20" s="45">
        <v>0.71260000000000001</v>
      </c>
      <c r="F20" s="57" t="s">
        <v>72</v>
      </c>
      <c r="G20" s="90">
        <v>110</v>
      </c>
      <c r="H20" s="73">
        <v>130</v>
      </c>
      <c r="I20" s="40">
        <v>150</v>
      </c>
      <c r="J20" s="91"/>
      <c r="K20" s="54">
        <v>150</v>
      </c>
      <c r="L20" s="51">
        <f>K20*E20</f>
        <v>106.89</v>
      </c>
      <c r="M20" s="57" t="s">
        <v>184</v>
      </c>
    </row>
    <row r="21" spans="1:13">
      <c r="A21" s="84" t="s">
        <v>27</v>
      </c>
      <c r="B21" s="85" t="s">
        <v>123</v>
      </c>
      <c r="C21" s="85" t="s">
        <v>140</v>
      </c>
      <c r="D21" s="87">
        <v>69.400000000000006</v>
      </c>
      <c r="E21" s="47">
        <v>0.75439999999999996</v>
      </c>
      <c r="F21" s="59" t="s">
        <v>72</v>
      </c>
      <c r="G21" s="92">
        <v>50</v>
      </c>
      <c r="H21" s="95">
        <v>70</v>
      </c>
      <c r="I21" s="42">
        <v>80</v>
      </c>
      <c r="K21" s="55">
        <v>70</v>
      </c>
      <c r="L21" s="53">
        <f t="shared" ref="L21:L23" si="0">K21*E21</f>
        <v>52.808</v>
      </c>
      <c r="M21" s="59" t="s">
        <v>184</v>
      </c>
    </row>
    <row r="22" spans="1:13">
      <c r="A22" s="84" t="s">
        <v>26</v>
      </c>
      <c r="B22" s="85" t="s">
        <v>124</v>
      </c>
      <c r="C22" s="85" t="s">
        <v>141</v>
      </c>
      <c r="D22" s="87">
        <v>75</v>
      </c>
      <c r="E22" s="47">
        <v>0.71260000000000001</v>
      </c>
      <c r="F22" s="59" t="s">
        <v>72</v>
      </c>
      <c r="G22" s="93">
        <v>170</v>
      </c>
      <c r="H22" s="95">
        <v>180</v>
      </c>
      <c r="I22" s="41">
        <v>190</v>
      </c>
      <c r="K22" s="55">
        <v>190</v>
      </c>
      <c r="L22" s="53">
        <f t="shared" si="0"/>
        <v>135.39400000000001</v>
      </c>
      <c r="M22" s="59" t="s">
        <v>182</v>
      </c>
    </row>
    <row r="23" spans="1:13">
      <c r="A23" s="66" t="s">
        <v>27</v>
      </c>
      <c r="B23" s="70" t="s">
        <v>125</v>
      </c>
      <c r="C23" s="70" t="s">
        <v>142</v>
      </c>
      <c r="D23" s="88">
        <v>75</v>
      </c>
      <c r="E23" s="46">
        <v>0.71260000000000001</v>
      </c>
      <c r="F23" s="60" t="s">
        <v>72</v>
      </c>
      <c r="G23" s="74">
        <v>150</v>
      </c>
      <c r="H23" s="96">
        <v>175</v>
      </c>
      <c r="I23" s="39">
        <v>190</v>
      </c>
      <c r="J23" s="94"/>
      <c r="K23" s="56">
        <v>175</v>
      </c>
      <c r="L23" s="52">
        <f t="shared" si="0"/>
        <v>124.705</v>
      </c>
      <c r="M23" s="60" t="s">
        <v>182</v>
      </c>
    </row>
    <row r="24" spans="1:13">
      <c r="B24" s="4" t="s">
        <v>7</v>
      </c>
    </row>
    <row r="25" spans="1:13" ht="16">
      <c r="A25" s="131" t="s">
        <v>115</v>
      </c>
      <c r="B25" s="131"/>
      <c r="C25" s="132"/>
      <c r="D25" s="132"/>
      <c r="E25" s="132"/>
      <c r="F25" s="132"/>
      <c r="G25" s="132"/>
      <c r="H25" s="132"/>
      <c r="I25" s="132"/>
      <c r="J25" s="132"/>
    </row>
    <row r="26" spans="1:13">
      <c r="A26" s="10" t="s">
        <v>26</v>
      </c>
      <c r="B26" s="9" t="s">
        <v>127</v>
      </c>
      <c r="C26" s="9" t="s">
        <v>144</v>
      </c>
      <c r="D26" s="31">
        <v>80.599999999999994</v>
      </c>
      <c r="E26" s="45">
        <v>0.67949999999999999</v>
      </c>
      <c r="F26" s="9" t="s">
        <v>72</v>
      </c>
      <c r="G26" s="40">
        <v>120</v>
      </c>
      <c r="H26" s="40">
        <v>135</v>
      </c>
      <c r="I26" s="40">
        <v>140</v>
      </c>
      <c r="J26" s="19"/>
      <c r="K26" s="54">
        <v>140</v>
      </c>
      <c r="L26" s="51">
        <f>K26*E26</f>
        <v>95.13</v>
      </c>
      <c r="M26" s="57" t="s">
        <v>184</v>
      </c>
    </row>
    <row r="27" spans="1:13">
      <c r="A27" s="14" t="s">
        <v>27</v>
      </c>
      <c r="B27" s="13" t="s">
        <v>128</v>
      </c>
      <c r="C27" s="13" t="s">
        <v>145</v>
      </c>
      <c r="D27" s="33">
        <v>80</v>
      </c>
      <c r="E27" s="47">
        <v>0.68269999999999997</v>
      </c>
      <c r="F27" s="13" t="s">
        <v>72</v>
      </c>
      <c r="G27" s="41">
        <v>115</v>
      </c>
      <c r="H27" s="41">
        <v>125</v>
      </c>
      <c r="I27" s="41">
        <v>135</v>
      </c>
      <c r="J27" s="22"/>
      <c r="K27" s="55">
        <v>135</v>
      </c>
      <c r="L27" s="53">
        <f t="shared" ref="L27:L28" si="1">K27*E27</f>
        <v>92.16449999999999</v>
      </c>
      <c r="M27" s="59" t="s">
        <v>184</v>
      </c>
    </row>
    <row r="28" spans="1:13">
      <c r="A28" s="12" t="s">
        <v>26</v>
      </c>
      <c r="B28" s="11" t="s">
        <v>129</v>
      </c>
      <c r="C28" s="11" t="s">
        <v>146</v>
      </c>
      <c r="D28" s="32">
        <v>82</v>
      </c>
      <c r="E28" s="46">
        <v>0.6724</v>
      </c>
      <c r="F28" s="11" t="s">
        <v>153</v>
      </c>
      <c r="G28" s="38">
        <v>170</v>
      </c>
      <c r="H28" s="39">
        <v>190</v>
      </c>
      <c r="I28" s="39">
        <v>190</v>
      </c>
      <c r="J28" s="20"/>
      <c r="K28" s="56">
        <v>170</v>
      </c>
      <c r="L28" s="52">
        <f t="shared" si="1"/>
        <v>114.30799999999999</v>
      </c>
      <c r="M28" s="60" t="s">
        <v>182</v>
      </c>
    </row>
    <row r="29" spans="1:13">
      <c r="B29" s="4" t="s">
        <v>7</v>
      </c>
    </row>
    <row r="30" spans="1:13" ht="16">
      <c r="A30" s="131" t="s">
        <v>15</v>
      </c>
      <c r="B30" s="131"/>
      <c r="C30" s="132"/>
      <c r="D30" s="132"/>
      <c r="E30" s="132"/>
      <c r="F30" s="132"/>
      <c r="G30" s="132"/>
      <c r="H30" s="132"/>
      <c r="I30" s="132"/>
      <c r="J30" s="132"/>
    </row>
    <row r="31" spans="1:13">
      <c r="A31" s="10" t="s">
        <v>26</v>
      </c>
      <c r="B31" s="9" t="s">
        <v>130</v>
      </c>
      <c r="C31" s="9" t="s">
        <v>147</v>
      </c>
      <c r="D31" s="31">
        <v>86.4</v>
      </c>
      <c r="E31" s="45">
        <v>0.65229999999999999</v>
      </c>
      <c r="F31" s="9" t="s">
        <v>72</v>
      </c>
      <c r="G31" s="40">
        <v>180</v>
      </c>
      <c r="H31" s="40">
        <v>195</v>
      </c>
      <c r="I31" s="37">
        <v>205</v>
      </c>
      <c r="J31" s="19"/>
      <c r="K31" s="54">
        <v>195</v>
      </c>
      <c r="L31" s="51">
        <f>K31*E31</f>
        <v>127.1985</v>
      </c>
      <c r="M31" s="57" t="s">
        <v>184</v>
      </c>
    </row>
    <row r="32" spans="1:13">
      <c r="A32" s="14" t="s">
        <v>26</v>
      </c>
      <c r="B32" s="13" t="s">
        <v>47</v>
      </c>
      <c r="C32" s="13" t="s">
        <v>61</v>
      </c>
      <c r="D32" s="33">
        <v>89</v>
      </c>
      <c r="E32" s="47">
        <v>0.6421</v>
      </c>
      <c r="F32" s="13" t="s">
        <v>72</v>
      </c>
      <c r="G32" s="41">
        <v>290</v>
      </c>
      <c r="H32" s="41">
        <v>310</v>
      </c>
      <c r="I32" s="42"/>
      <c r="J32" s="22"/>
      <c r="K32" s="55">
        <v>310</v>
      </c>
      <c r="L32" s="53">
        <f t="shared" ref="L32:L35" si="2">K32*E32</f>
        <v>199.05099999999999</v>
      </c>
      <c r="M32" s="58" t="s">
        <v>182</v>
      </c>
    </row>
    <row r="33" spans="1:13">
      <c r="A33" s="14" t="s">
        <v>27</v>
      </c>
      <c r="B33" s="13" t="s">
        <v>131</v>
      </c>
      <c r="C33" s="13" t="s">
        <v>149</v>
      </c>
      <c r="D33" s="33">
        <v>86.7</v>
      </c>
      <c r="E33" s="47">
        <v>0.65110000000000001</v>
      </c>
      <c r="F33" s="13" t="s">
        <v>42</v>
      </c>
      <c r="G33" s="41">
        <v>235</v>
      </c>
      <c r="H33" s="41">
        <v>250</v>
      </c>
      <c r="I33" s="42">
        <v>260</v>
      </c>
      <c r="J33" s="22"/>
      <c r="K33" s="55">
        <v>250</v>
      </c>
      <c r="L33" s="53">
        <f t="shared" si="2"/>
        <v>162.77500000000001</v>
      </c>
      <c r="M33" s="59" t="s">
        <v>182</v>
      </c>
    </row>
    <row r="34" spans="1:13">
      <c r="A34" s="14" t="s">
        <v>28</v>
      </c>
      <c r="B34" s="13" t="s">
        <v>49</v>
      </c>
      <c r="C34" s="13" t="s">
        <v>63</v>
      </c>
      <c r="D34" s="33">
        <v>86.4</v>
      </c>
      <c r="E34" s="47">
        <v>0.65229999999999999</v>
      </c>
      <c r="F34" s="13" t="s">
        <v>42</v>
      </c>
      <c r="G34" s="41">
        <v>235</v>
      </c>
      <c r="H34" s="42">
        <v>245</v>
      </c>
      <c r="I34" s="41">
        <v>245</v>
      </c>
      <c r="J34" s="22"/>
      <c r="K34" s="55">
        <v>245</v>
      </c>
      <c r="L34" s="53">
        <f t="shared" si="2"/>
        <v>159.8135</v>
      </c>
      <c r="M34" s="59" t="s">
        <v>182</v>
      </c>
    </row>
    <row r="35" spans="1:13">
      <c r="A35" s="12" t="s">
        <v>29</v>
      </c>
      <c r="B35" s="11" t="s">
        <v>50</v>
      </c>
      <c r="C35" s="11" t="s">
        <v>64</v>
      </c>
      <c r="D35" s="32">
        <v>90</v>
      </c>
      <c r="E35" s="46">
        <v>0.63839999999999997</v>
      </c>
      <c r="F35" s="11" t="s">
        <v>72</v>
      </c>
      <c r="G35" s="38">
        <v>120</v>
      </c>
      <c r="H35" s="38">
        <v>160</v>
      </c>
      <c r="I35" s="38">
        <v>180</v>
      </c>
      <c r="J35" s="20"/>
      <c r="K35" s="56">
        <v>180</v>
      </c>
      <c r="L35" s="52">
        <f t="shared" si="2"/>
        <v>114.91199999999999</v>
      </c>
      <c r="M35" s="60" t="s">
        <v>182</v>
      </c>
    </row>
    <row r="36" spans="1:13">
      <c r="B36" s="4" t="s">
        <v>7</v>
      </c>
    </row>
    <row r="37" spans="1:13" ht="16">
      <c r="A37" s="131" t="s">
        <v>116</v>
      </c>
      <c r="B37" s="131"/>
      <c r="C37" s="132"/>
      <c r="D37" s="132"/>
      <c r="E37" s="132"/>
      <c r="F37" s="132"/>
      <c r="G37" s="132"/>
      <c r="H37" s="132"/>
      <c r="I37" s="132"/>
      <c r="J37" s="132"/>
    </row>
    <row r="38" spans="1:13">
      <c r="A38" s="10" t="s">
        <v>26</v>
      </c>
      <c r="B38" s="9" t="s">
        <v>132</v>
      </c>
      <c r="C38" s="9" t="s">
        <v>150</v>
      </c>
      <c r="D38" s="31">
        <v>95.7</v>
      </c>
      <c r="E38" s="45">
        <v>0.62</v>
      </c>
      <c r="F38" s="9" t="s">
        <v>72</v>
      </c>
      <c r="G38" s="40">
        <v>50</v>
      </c>
      <c r="H38" s="40">
        <v>80</v>
      </c>
      <c r="I38" s="40">
        <v>100</v>
      </c>
      <c r="J38" s="19"/>
      <c r="K38" s="54">
        <v>100</v>
      </c>
      <c r="L38" s="51">
        <f>K38*E38</f>
        <v>62</v>
      </c>
      <c r="M38" s="57" t="s">
        <v>184</v>
      </c>
    </row>
    <row r="39" spans="1:13">
      <c r="A39" s="14" t="s">
        <v>26</v>
      </c>
      <c r="B39" s="13" t="s">
        <v>133</v>
      </c>
      <c r="C39" s="13" t="s">
        <v>65</v>
      </c>
      <c r="D39" s="33">
        <v>95</v>
      </c>
      <c r="E39" s="47">
        <v>0.622</v>
      </c>
      <c r="F39" s="13" t="s">
        <v>108</v>
      </c>
      <c r="G39" s="41">
        <v>250</v>
      </c>
      <c r="H39" s="41">
        <v>270</v>
      </c>
      <c r="I39" s="41">
        <v>275</v>
      </c>
      <c r="J39" s="22"/>
      <c r="K39" s="55">
        <v>275</v>
      </c>
      <c r="L39" s="53">
        <f t="shared" ref="L39:L40" si="3">K39*E39</f>
        <v>171.05</v>
      </c>
      <c r="M39" s="59" t="s">
        <v>182</v>
      </c>
    </row>
    <row r="40" spans="1:13">
      <c r="A40" s="12" t="s">
        <v>27</v>
      </c>
      <c r="B40" s="11" t="s">
        <v>52</v>
      </c>
      <c r="C40" s="11" t="s">
        <v>66</v>
      </c>
      <c r="D40" s="32">
        <v>93</v>
      </c>
      <c r="E40" s="46">
        <v>0.62819999999999998</v>
      </c>
      <c r="F40" s="11" t="s">
        <v>72</v>
      </c>
      <c r="G40" s="38">
        <v>235</v>
      </c>
      <c r="H40" s="38">
        <v>250</v>
      </c>
      <c r="I40" s="38">
        <v>260</v>
      </c>
      <c r="J40" s="20"/>
      <c r="K40" s="56">
        <v>260</v>
      </c>
      <c r="L40" s="52">
        <f t="shared" si="3"/>
        <v>163.33199999999999</v>
      </c>
      <c r="M40" s="60" t="s">
        <v>182</v>
      </c>
    </row>
    <row r="41" spans="1:13">
      <c r="B41" s="4" t="s">
        <v>7</v>
      </c>
    </row>
    <row r="42" spans="1:13" ht="16">
      <c r="A42" s="131" t="s">
        <v>18</v>
      </c>
      <c r="B42" s="131"/>
      <c r="C42" s="132"/>
      <c r="D42" s="132"/>
      <c r="E42" s="132"/>
      <c r="F42" s="132"/>
      <c r="G42" s="132"/>
      <c r="H42" s="132"/>
      <c r="I42" s="132"/>
      <c r="J42" s="132"/>
    </row>
    <row r="43" spans="1:13">
      <c r="A43" s="10" t="s">
        <v>26</v>
      </c>
      <c r="B43" s="9" t="s">
        <v>134</v>
      </c>
      <c r="C43" s="9" t="s">
        <v>67</v>
      </c>
      <c r="D43" s="31">
        <v>108</v>
      </c>
      <c r="E43" s="45">
        <v>0.59189999999999998</v>
      </c>
      <c r="F43" s="9" t="s">
        <v>72</v>
      </c>
      <c r="G43" s="40">
        <v>240</v>
      </c>
      <c r="H43" s="40">
        <v>255</v>
      </c>
      <c r="I43" s="37"/>
      <c r="J43" s="19"/>
      <c r="K43" s="54">
        <v>255</v>
      </c>
      <c r="L43" s="51">
        <f>K43*E43</f>
        <v>150.93449999999999</v>
      </c>
      <c r="M43" s="57" t="s">
        <v>182</v>
      </c>
    </row>
    <row r="44" spans="1:13">
      <c r="A44" s="12" t="s">
        <v>27</v>
      </c>
      <c r="B44" s="11" t="s">
        <v>135</v>
      </c>
      <c r="C44" s="11" t="s">
        <v>151</v>
      </c>
      <c r="D44" s="32">
        <v>105</v>
      </c>
      <c r="E44" s="46">
        <v>0.59760000000000002</v>
      </c>
      <c r="F44" s="11" t="s">
        <v>72</v>
      </c>
      <c r="G44" s="38">
        <v>230</v>
      </c>
      <c r="H44" s="38">
        <v>245</v>
      </c>
      <c r="I44" s="39">
        <v>255</v>
      </c>
      <c r="J44" s="20"/>
      <c r="K44" s="56">
        <v>245</v>
      </c>
      <c r="L44" s="52">
        <f>K44*E44</f>
        <v>146.41200000000001</v>
      </c>
      <c r="M44" s="60" t="s">
        <v>182</v>
      </c>
    </row>
    <row r="45" spans="1:13">
      <c r="B45" s="4" t="s">
        <v>7</v>
      </c>
    </row>
    <row r="46" spans="1:13" ht="16">
      <c r="A46" s="131" t="s">
        <v>117</v>
      </c>
      <c r="B46" s="131"/>
      <c r="C46" s="132"/>
      <c r="D46" s="132"/>
      <c r="E46" s="132"/>
      <c r="F46" s="132"/>
      <c r="G46" s="132"/>
      <c r="H46" s="132"/>
      <c r="I46" s="132"/>
      <c r="J46" s="132"/>
    </row>
    <row r="47" spans="1:13">
      <c r="A47" s="10" t="s">
        <v>26</v>
      </c>
      <c r="B47" s="9" t="s">
        <v>136</v>
      </c>
      <c r="C47" s="9" t="s">
        <v>152</v>
      </c>
      <c r="D47" s="31">
        <v>113</v>
      </c>
      <c r="E47" s="45">
        <v>0.58389999999999997</v>
      </c>
      <c r="F47" s="9" t="s">
        <v>42</v>
      </c>
      <c r="G47" s="40">
        <v>260</v>
      </c>
      <c r="H47" s="40">
        <v>270</v>
      </c>
      <c r="I47" s="37"/>
      <c r="J47" s="19"/>
      <c r="K47" s="54">
        <v>270</v>
      </c>
      <c r="L47" s="51">
        <f>K47*E47</f>
        <v>157.65299999999999</v>
      </c>
      <c r="M47" s="57" t="s">
        <v>182</v>
      </c>
    </row>
    <row r="48" spans="1:13">
      <c r="A48" s="12" t="s">
        <v>27</v>
      </c>
      <c r="B48" s="11" t="s">
        <v>56</v>
      </c>
      <c r="C48" s="11" t="s">
        <v>70</v>
      </c>
      <c r="D48" s="32">
        <v>119</v>
      </c>
      <c r="E48" s="46">
        <v>0.57609999999999995</v>
      </c>
      <c r="F48" s="11" t="s">
        <v>73</v>
      </c>
      <c r="G48" s="38">
        <v>260</v>
      </c>
      <c r="H48" s="38">
        <v>270</v>
      </c>
      <c r="I48" s="39"/>
      <c r="J48" s="20"/>
      <c r="K48" s="56">
        <v>270</v>
      </c>
      <c r="L48" s="52">
        <f>K48*E48</f>
        <v>155.547</v>
      </c>
      <c r="M48" s="60" t="s">
        <v>182</v>
      </c>
    </row>
    <row r="49" spans="2:6">
      <c r="B49" s="4" t="s">
        <v>7</v>
      </c>
    </row>
    <row r="52" spans="2:6" ht="18">
      <c r="B52" s="6" t="s">
        <v>6</v>
      </c>
      <c r="C52" s="6"/>
      <c r="F52" s="3"/>
    </row>
    <row r="53" spans="2:6" ht="16">
      <c r="B53" s="27" t="s">
        <v>25</v>
      </c>
      <c r="C53" s="27"/>
      <c r="F53" s="3"/>
    </row>
    <row r="54" spans="2:6" ht="14">
      <c r="B54" s="16"/>
      <c r="C54" s="17" t="s">
        <v>109</v>
      </c>
      <c r="F54" s="3"/>
    </row>
    <row r="55" spans="2:6" ht="14">
      <c r="B55" s="18" t="s">
        <v>21</v>
      </c>
      <c r="C55" s="18" t="s">
        <v>22</v>
      </c>
      <c r="D55" s="34" t="s">
        <v>34</v>
      </c>
      <c r="E55" s="48" t="s">
        <v>31</v>
      </c>
      <c r="F55" s="18" t="s">
        <v>24</v>
      </c>
    </row>
    <row r="56" spans="2:6">
      <c r="B56" s="4" t="s">
        <v>47</v>
      </c>
      <c r="C56" s="4" t="s">
        <v>109</v>
      </c>
      <c r="D56" s="25">
        <v>90</v>
      </c>
      <c r="E56" s="21">
        <v>310</v>
      </c>
      <c r="F56" s="49">
        <v>199.05099999999999</v>
      </c>
    </row>
    <row r="57" spans="2:6">
      <c r="B57" s="4" t="s">
        <v>133</v>
      </c>
      <c r="C57" s="4" t="s">
        <v>109</v>
      </c>
      <c r="D57" s="25">
        <v>100</v>
      </c>
      <c r="E57" s="21">
        <v>275</v>
      </c>
      <c r="F57" s="49">
        <v>171.05</v>
      </c>
    </row>
    <row r="58" spans="2:6">
      <c r="B58" s="4" t="s">
        <v>52</v>
      </c>
      <c r="C58" s="4" t="s">
        <v>109</v>
      </c>
      <c r="D58" s="25">
        <v>100</v>
      </c>
      <c r="E58" s="21">
        <v>260</v>
      </c>
      <c r="F58" s="49">
        <v>163.33199999999999</v>
      </c>
    </row>
  </sheetData>
  <mergeCells count="21">
    <mergeCell ref="A8:J8"/>
    <mergeCell ref="A14:J14"/>
    <mergeCell ref="A19:J19"/>
    <mergeCell ref="A25:J25"/>
    <mergeCell ref="A30:J30"/>
    <mergeCell ref="A37:J37"/>
    <mergeCell ref="A42:J42"/>
    <mergeCell ref="A46:J46"/>
    <mergeCell ref="A11:J11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D7689-67AF-45B6-9AC8-3AB71FA188F3}">
  <dimension ref="A1:M48"/>
  <sheetViews>
    <sheetView tabSelected="1" workbookViewId="0">
      <selection activeCell="M39" sqref="M39"/>
    </sheetView>
  </sheetViews>
  <sheetFormatPr baseColWidth="10" defaultColWidth="9.1640625" defaultRowHeight="13"/>
  <cols>
    <col min="1" max="1" width="7.5" style="4" bestFit="1" customWidth="1"/>
    <col min="2" max="2" width="20.83203125" style="4" bestFit="1" customWidth="1"/>
    <col min="3" max="3" width="28.5" style="4" bestFit="1" customWidth="1"/>
    <col min="4" max="4" width="21.5" style="4" bestFit="1" customWidth="1"/>
    <col min="5" max="5" width="10.5" style="44" bestFit="1" customWidth="1"/>
    <col min="6" max="6" width="39.5" style="4" bestFit="1" customWidth="1"/>
    <col min="7" max="10" width="5.5" style="21" customWidth="1"/>
    <col min="11" max="11" width="10.5" style="21" bestFit="1" customWidth="1"/>
    <col min="12" max="12" width="7.5" style="49" bestFit="1" customWidth="1"/>
    <col min="13" max="13" width="19.1640625" style="4" customWidth="1"/>
    <col min="14" max="16384" width="9.1640625" style="3"/>
  </cols>
  <sheetData>
    <row r="1" spans="1:13" s="2" customFormat="1" ht="29" customHeight="1">
      <c r="A1" s="116" t="s">
        <v>75</v>
      </c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</row>
    <row r="2" spans="1:13" s="2" customFormat="1" ht="62" customHeight="1" thickBot="1">
      <c r="A2" s="120"/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3" s="1" customFormat="1" ht="12.75" customHeight="1">
      <c r="A3" s="124" t="s">
        <v>179</v>
      </c>
      <c r="B3" s="133" t="s">
        <v>0</v>
      </c>
      <c r="C3" s="126" t="s">
        <v>180</v>
      </c>
      <c r="D3" s="126" t="s">
        <v>5</v>
      </c>
      <c r="E3" s="110" t="s">
        <v>33</v>
      </c>
      <c r="F3" s="130" t="s">
        <v>4</v>
      </c>
      <c r="G3" s="108" t="s">
        <v>186</v>
      </c>
      <c r="H3" s="108"/>
      <c r="I3" s="108"/>
      <c r="J3" s="108"/>
      <c r="K3" s="108" t="s">
        <v>32</v>
      </c>
      <c r="L3" s="110" t="s">
        <v>2</v>
      </c>
      <c r="M3" s="112" t="s">
        <v>181</v>
      </c>
    </row>
    <row r="4" spans="1:13" s="1" customFormat="1" ht="21" customHeight="1" thickBot="1">
      <c r="A4" s="125"/>
      <c r="B4" s="134"/>
      <c r="C4" s="127"/>
      <c r="D4" s="127"/>
      <c r="E4" s="111"/>
      <c r="F4" s="127"/>
      <c r="G4" s="24">
        <v>1</v>
      </c>
      <c r="H4" s="24">
        <v>2</v>
      </c>
      <c r="I4" s="24">
        <v>3</v>
      </c>
      <c r="J4" s="28" t="s">
        <v>3</v>
      </c>
      <c r="K4" s="109"/>
      <c r="L4" s="111"/>
      <c r="M4" s="113"/>
    </row>
    <row r="5" spans="1:13" ht="16">
      <c r="A5" s="114" t="s">
        <v>13</v>
      </c>
      <c r="B5" s="114"/>
      <c r="C5" s="115"/>
      <c r="D5" s="115"/>
      <c r="E5" s="115"/>
      <c r="F5" s="115"/>
      <c r="G5" s="115"/>
      <c r="H5" s="115"/>
      <c r="I5" s="115"/>
      <c r="J5" s="115"/>
    </row>
    <row r="6" spans="1:13">
      <c r="A6" s="8" t="s">
        <v>26</v>
      </c>
      <c r="B6" s="7" t="s">
        <v>171</v>
      </c>
      <c r="C6" s="7" t="s">
        <v>172</v>
      </c>
      <c r="D6" s="29">
        <v>60</v>
      </c>
      <c r="E6" s="43">
        <v>0.83289999999999997</v>
      </c>
      <c r="F6" s="7" t="s">
        <v>72</v>
      </c>
      <c r="G6" s="103">
        <v>40</v>
      </c>
      <c r="H6" s="35">
        <v>40</v>
      </c>
      <c r="I6" s="104">
        <v>42.5</v>
      </c>
      <c r="J6" s="23"/>
      <c r="K6" s="23">
        <v>40</v>
      </c>
      <c r="L6" s="50">
        <f>K6*E6</f>
        <v>33.316000000000003</v>
      </c>
      <c r="M6" s="7" t="s">
        <v>182</v>
      </c>
    </row>
    <row r="7" spans="1:13">
      <c r="A7" s="5"/>
      <c r="D7" s="30"/>
      <c r="G7" s="77"/>
      <c r="I7" s="77"/>
    </row>
    <row r="8" spans="1:13" ht="16">
      <c r="A8" s="131" t="s">
        <v>114</v>
      </c>
      <c r="B8" s="131"/>
      <c r="C8" s="132"/>
      <c r="D8" s="132"/>
      <c r="E8" s="132"/>
      <c r="F8" s="132"/>
      <c r="G8" s="132"/>
      <c r="H8" s="132"/>
      <c r="I8" s="132"/>
      <c r="J8" s="132"/>
    </row>
    <row r="9" spans="1:13">
      <c r="A9" s="65" t="s">
        <v>26</v>
      </c>
      <c r="B9" s="69" t="s">
        <v>122</v>
      </c>
      <c r="C9" s="69" t="s">
        <v>139</v>
      </c>
      <c r="D9" s="86">
        <v>64</v>
      </c>
      <c r="E9" s="45">
        <v>0.78410000000000002</v>
      </c>
      <c r="F9" s="78" t="s">
        <v>42</v>
      </c>
      <c r="G9" s="102">
        <v>40</v>
      </c>
      <c r="H9" s="40">
        <v>45</v>
      </c>
      <c r="I9" s="90">
        <v>50</v>
      </c>
      <c r="J9" s="75"/>
      <c r="K9" s="75">
        <v>45</v>
      </c>
      <c r="L9" s="97">
        <f>K9*E9</f>
        <v>35.284500000000001</v>
      </c>
      <c r="M9" s="57" t="s">
        <v>182</v>
      </c>
    </row>
    <row r="10" spans="1:13">
      <c r="A10" s="84" t="s">
        <v>28</v>
      </c>
      <c r="B10" s="85" t="s">
        <v>81</v>
      </c>
      <c r="C10" s="85" t="s">
        <v>91</v>
      </c>
      <c r="D10" s="87">
        <v>65</v>
      </c>
      <c r="E10" s="47">
        <v>0.77329999999999999</v>
      </c>
      <c r="F10" s="4" t="s">
        <v>105</v>
      </c>
      <c r="G10" s="95">
        <v>30</v>
      </c>
      <c r="H10" s="41">
        <v>40</v>
      </c>
      <c r="I10" s="93">
        <v>50</v>
      </c>
      <c r="J10" s="101"/>
      <c r="K10" s="101">
        <v>40</v>
      </c>
      <c r="L10" s="98">
        <f>K10*E10</f>
        <v>30.931999999999999</v>
      </c>
      <c r="M10" s="59" t="s">
        <v>182</v>
      </c>
    </row>
    <row r="11" spans="1:13">
      <c r="A11" s="66" t="s">
        <v>27</v>
      </c>
      <c r="B11" s="70" t="s">
        <v>121</v>
      </c>
      <c r="C11" s="70" t="s">
        <v>138</v>
      </c>
      <c r="D11" s="88">
        <v>67.400000000000006</v>
      </c>
      <c r="E11" s="46">
        <v>0.74939999999999996</v>
      </c>
      <c r="F11" s="79" t="s">
        <v>153</v>
      </c>
      <c r="G11" s="96">
        <v>35</v>
      </c>
      <c r="H11" s="38">
        <v>45</v>
      </c>
      <c r="I11" s="105">
        <v>50</v>
      </c>
      <c r="J11" s="76"/>
      <c r="K11" s="76">
        <v>45</v>
      </c>
      <c r="L11" s="99">
        <f>K11*E11</f>
        <v>33.722999999999999</v>
      </c>
      <c r="M11" s="60" t="s">
        <v>182</v>
      </c>
    </row>
    <row r="12" spans="1:13">
      <c r="B12" s="4" t="s">
        <v>7</v>
      </c>
      <c r="D12" s="30"/>
    </row>
    <row r="13" spans="1:13" ht="16">
      <c r="A13" s="131" t="s">
        <v>16</v>
      </c>
      <c r="B13" s="131"/>
      <c r="C13" s="132"/>
      <c r="D13" s="132"/>
      <c r="E13" s="132"/>
      <c r="F13" s="132"/>
      <c r="G13" s="132"/>
      <c r="H13" s="132"/>
      <c r="I13" s="132"/>
      <c r="J13" s="132"/>
    </row>
    <row r="14" spans="1:13">
      <c r="A14" s="65" t="s">
        <v>26</v>
      </c>
      <c r="B14" s="69" t="s">
        <v>126</v>
      </c>
      <c r="C14" s="69" t="s">
        <v>162</v>
      </c>
      <c r="D14" s="86">
        <v>75</v>
      </c>
      <c r="E14" s="45">
        <v>0.68859999999999999</v>
      </c>
      <c r="F14" s="57" t="s">
        <v>72</v>
      </c>
      <c r="G14" s="90">
        <v>40</v>
      </c>
      <c r="H14" s="73">
        <v>45</v>
      </c>
      <c r="I14" s="37">
        <v>47.5</v>
      </c>
      <c r="J14" s="91"/>
      <c r="K14" s="54">
        <v>45</v>
      </c>
      <c r="L14" s="51">
        <f>K14*E14</f>
        <v>30.986999999999998</v>
      </c>
      <c r="M14" s="57" t="s">
        <v>184</v>
      </c>
    </row>
    <row r="15" spans="1:13">
      <c r="A15" s="84" t="s">
        <v>26</v>
      </c>
      <c r="B15" s="85" t="s">
        <v>154</v>
      </c>
      <c r="C15" s="85" t="s">
        <v>155</v>
      </c>
      <c r="D15" s="87">
        <v>72.099999999999994</v>
      </c>
      <c r="E15" s="47">
        <v>0.70950000000000002</v>
      </c>
      <c r="F15" s="59" t="s">
        <v>72</v>
      </c>
      <c r="G15" s="92">
        <v>47.5</v>
      </c>
      <c r="H15" s="95">
        <v>52.5</v>
      </c>
      <c r="I15" s="41">
        <v>57.5</v>
      </c>
      <c r="K15" s="55">
        <v>57.5</v>
      </c>
      <c r="L15" s="53">
        <f>K15*E15</f>
        <v>40.796250000000001</v>
      </c>
      <c r="M15" s="59" t="s">
        <v>183</v>
      </c>
    </row>
    <row r="16" spans="1:13">
      <c r="A16" s="84" t="s">
        <v>26</v>
      </c>
      <c r="B16" s="85" t="s">
        <v>156</v>
      </c>
      <c r="C16" s="85" t="s">
        <v>157</v>
      </c>
      <c r="D16" s="87">
        <v>74</v>
      </c>
      <c r="E16" s="47">
        <v>0.69550000000000001</v>
      </c>
      <c r="F16" s="59" t="s">
        <v>173</v>
      </c>
      <c r="G16" s="95">
        <v>35</v>
      </c>
      <c r="H16" s="95">
        <v>50</v>
      </c>
      <c r="I16" s="41">
        <v>60</v>
      </c>
      <c r="K16" s="55">
        <v>60</v>
      </c>
      <c r="L16" s="53">
        <f>K16*E16</f>
        <v>41.730000000000004</v>
      </c>
      <c r="M16" s="59" t="s">
        <v>182</v>
      </c>
    </row>
    <row r="17" spans="1:13">
      <c r="A17" s="66" t="s">
        <v>27</v>
      </c>
      <c r="B17" s="70" t="s">
        <v>158</v>
      </c>
      <c r="C17" s="70" t="s">
        <v>159</v>
      </c>
      <c r="D17" s="88">
        <v>73.3</v>
      </c>
      <c r="E17" s="46">
        <v>0.70050000000000001</v>
      </c>
      <c r="F17" s="60" t="s">
        <v>72</v>
      </c>
      <c r="G17" s="74">
        <v>40</v>
      </c>
      <c r="H17" s="96">
        <v>47.5</v>
      </c>
      <c r="I17" s="39">
        <v>52.5</v>
      </c>
      <c r="J17" s="94"/>
      <c r="K17" s="56">
        <v>47.5</v>
      </c>
      <c r="L17" s="52">
        <f>K17*E17</f>
        <v>33.27375</v>
      </c>
      <c r="M17" s="60" t="s">
        <v>182</v>
      </c>
    </row>
    <row r="18" spans="1:13">
      <c r="B18" s="4" t="s">
        <v>7</v>
      </c>
      <c r="D18" s="30"/>
    </row>
    <row r="19" spans="1:13" ht="16">
      <c r="A19" s="131" t="s">
        <v>115</v>
      </c>
      <c r="B19" s="131"/>
      <c r="C19" s="132"/>
      <c r="D19" s="132"/>
      <c r="E19" s="132"/>
      <c r="F19" s="132"/>
      <c r="G19" s="132"/>
      <c r="H19" s="132"/>
      <c r="I19" s="132"/>
      <c r="J19" s="132"/>
    </row>
    <row r="20" spans="1:13">
      <c r="A20" s="10" t="s">
        <v>26</v>
      </c>
      <c r="B20" s="9" t="s">
        <v>160</v>
      </c>
      <c r="C20" s="9" t="s">
        <v>163</v>
      </c>
      <c r="D20" s="31">
        <v>81</v>
      </c>
      <c r="E20" s="45">
        <v>0.65239999999999998</v>
      </c>
      <c r="F20" s="9" t="s">
        <v>72</v>
      </c>
      <c r="G20" s="106">
        <v>45</v>
      </c>
      <c r="H20" s="37">
        <v>50</v>
      </c>
      <c r="I20" s="67">
        <v>50</v>
      </c>
      <c r="J20" s="19"/>
      <c r="K20" s="54">
        <v>50</v>
      </c>
      <c r="L20" s="51">
        <f>K20*E20</f>
        <v>32.619999999999997</v>
      </c>
      <c r="M20" s="57" t="s">
        <v>184</v>
      </c>
    </row>
    <row r="21" spans="1:13">
      <c r="A21" s="14" t="s">
        <v>26</v>
      </c>
      <c r="B21" s="13" t="s">
        <v>161</v>
      </c>
      <c r="C21" s="13" t="s">
        <v>164</v>
      </c>
      <c r="D21" s="33">
        <v>81.099999999999994</v>
      </c>
      <c r="E21" s="47">
        <v>0.65190000000000003</v>
      </c>
      <c r="F21" s="13" t="s">
        <v>72</v>
      </c>
      <c r="G21" s="95">
        <v>60</v>
      </c>
      <c r="H21" s="41">
        <v>65</v>
      </c>
      <c r="I21" s="100">
        <v>70</v>
      </c>
      <c r="J21" s="22"/>
      <c r="K21" s="55">
        <v>70</v>
      </c>
      <c r="L21" s="53">
        <f>K21*E21</f>
        <v>45.633000000000003</v>
      </c>
      <c r="M21" s="59" t="s">
        <v>182</v>
      </c>
    </row>
    <row r="22" spans="1:13">
      <c r="A22" s="12" t="s">
        <v>27</v>
      </c>
      <c r="B22" s="11" t="s">
        <v>129</v>
      </c>
      <c r="C22" s="11" t="s">
        <v>146</v>
      </c>
      <c r="D22" s="32">
        <v>82</v>
      </c>
      <c r="E22" s="46">
        <v>0.6472</v>
      </c>
      <c r="F22" s="11" t="s">
        <v>153</v>
      </c>
      <c r="G22" s="96">
        <v>45</v>
      </c>
      <c r="H22" s="39">
        <v>50</v>
      </c>
      <c r="I22" s="105">
        <v>50</v>
      </c>
      <c r="J22" s="20"/>
      <c r="K22" s="56">
        <v>45</v>
      </c>
      <c r="L22" s="52">
        <f>K22*E22</f>
        <v>29.123999999999999</v>
      </c>
      <c r="M22" s="60" t="s">
        <v>182</v>
      </c>
    </row>
    <row r="23" spans="1:13">
      <c r="B23" s="4" t="s">
        <v>7</v>
      </c>
      <c r="D23" s="30"/>
    </row>
    <row r="24" spans="1:13" ht="16">
      <c r="A24" s="131" t="s">
        <v>15</v>
      </c>
      <c r="B24" s="131"/>
      <c r="C24" s="132"/>
      <c r="D24" s="132"/>
      <c r="E24" s="132"/>
      <c r="F24" s="132"/>
      <c r="G24" s="132"/>
      <c r="H24" s="132"/>
      <c r="I24" s="132"/>
      <c r="J24" s="132"/>
    </row>
    <row r="25" spans="1:13">
      <c r="A25" s="10" t="s">
        <v>26</v>
      </c>
      <c r="B25" s="9" t="s">
        <v>130</v>
      </c>
      <c r="C25" s="9" t="s">
        <v>176</v>
      </c>
      <c r="D25" s="31">
        <v>86.4</v>
      </c>
      <c r="E25" s="45">
        <v>0.62639999999999996</v>
      </c>
      <c r="F25" s="9" t="s">
        <v>72</v>
      </c>
      <c r="G25" s="40">
        <v>45</v>
      </c>
      <c r="H25" s="40">
        <v>52.5</v>
      </c>
      <c r="I25" s="40">
        <v>57.5</v>
      </c>
      <c r="J25" s="19"/>
      <c r="K25" s="54">
        <v>57.5</v>
      </c>
      <c r="L25" s="51">
        <f>K25*E25</f>
        <v>36.018000000000001</v>
      </c>
      <c r="M25" s="57" t="s">
        <v>184</v>
      </c>
    </row>
    <row r="26" spans="1:13">
      <c r="A26" s="14" t="s">
        <v>26</v>
      </c>
      <c r="B26" s="13" t="s">
        <v>49</v>
      </c>
      <c r="C26" s="13" t="s">
        <v>63</v>
      </c>
      <c r="D26" s="33">
        <v>86.4</v>
      </c>
      <c r="E26" s="47">
        <v>0.62639999999999996</v>
      </c>
      <c r="F26" s="13" t="s">
        <v>42</v>
      </c>
      <c r="G26" s="41">
        <v>50</v>
      </c>
      <c r="H26" s="41">
        <v>55</v>
      </c>
      <c r="I26" s="41">
        <v>57.5</v>
      </c>
      <c r="J26" s="22"/>
      <c r="K26" s="55">
        <v>57.5</v>
      </c>
      <c r="L26" s="53">
        <f>K26*E26</f>
        <v>36.018000000000001</v>
      </c>
      <c r="M26" s="59" t="s">
        <v>182</v>
      </c>
    </row>
    <row r="27" spans="1:13">
      <c r="A27" s="12" t="s">
        <v>27</v>
      </c>
      <c r="B27" s="11" t="s">
        <v>50</v>
      </c>
      <c r="C27" s="11" t="s">
        <v>64</v>
      </c>
      <c r="D27" s="32">
        <v>90</v>
      </c>
      <c r="E27" s="46">
        <v>0.6119</v>
      </c>
      <c r="F27" s="11" t="s">
        <v>72</v>
      </c>
      <c r="G27" s="38">
        <v>30</v>
      </c>
      <c r="H27" s="38">
        <v>45</v>
      </c>
      <c r="I27" s="38">
        <v>57.5</v>
      </c>
      <c r="J27" s="20"/>
      <c r="K27" s="56">
        <v>57.5</v>
      </c>
      <c r="L27" s="52">
        <f>K27*E27</f>
        <v>35.184249999999999</v>
      </c>
      <c r="M27" s="60" t="s">
        <v>182</v>
      </c>
    </row>
    <row r="28" spans="1:13">
      <c r="B28" s="4" t="s">
        <v>7</v>
      </c>
      <c r="D28" s="30"/>
    </row>
    <row r="29" spans="1:13" ht="16">
      <c r="A29" s="131" t="s">
        <v>116</v>
      </c>
      <c r="B29" s="131"/>
      <c r="C29" s="132"/>
      <c r="D29" s="132"/>
      <c r="E29" s="132"/>
      <c r="F29" s="132"/>
      <c r="G29" s="132"/>
      <c r="H29" s="132"/>
      <c r="I29" s="132"/>
      <c r="J29" s="132"/>
    </row>
    <row r="30" spans="1:13">
      <c r="A30" s="10" t="s">
        <v>26</v>
      </c>
      <c r="B30" s="9" t="s">
        <v>133</v>
      </c>
      <c r="C30" s="9" t="s">
        <v>65</v>
      </c>
      <c r="D30" s="31">
        <v>95</v>
      </c>
      <c r="E30" s="45">
        <v>0.59489999999999998</v>
      </c>
      <c r="F30" s="9" t="s">
        <v>108</v>
      </c>
      <c r="G30" s="40">
        <v>50</v>
      </c>
      <c r="H30" s="40">
        <v>60</v>
      </c>
      <c r="I30" s="40">
        <v>70</v>
      </c>
      <c r="J30" s="19"/>
      <c r="K30" s="54">
        <v>70</v>
      </c>
      <c r="L30" s="51">
        <f>K30*E30</f>
        <v>41.643000000000001</v>
      </c>
      <c r="M30" s="57" t="s">
        <v>182</v>
      </c>
    </row>
    <row r="31" spans="1:13">
      <c r="A31" s="12" t="s">
        <v>27</v>
      </c>
      <c r="B31" s="11" t="s">
        <v>165</v>
      </c>
      <c r="C31" s="11" t="s">
        <v>166</v>
      </c>
      <c r="D31" s="32">
        <v>100</v>
      </c>
      <c r="E31" s="46">
        <v>0.58130000000000004</v>
      </c>
      <c r="F31" s="11" t="s">
        <v>174</v>
      </c>
      <c r="G31" s="39">
        <v>70</v>
      </c>
      <c r="H31" s="105">
        <v>70</v>
      </c>
      <c r="I31" s="38">
        <v>70</v>
      </c>
      <c r="J31" s="20"/>
      <c r="K31" s="56">
        <v>70</v>
      </c>
      <c r="L31" s="52">
        <f>K31*E31</f>
        <v>40.691000000000003</v>
      </c>
      <c r="M31" s="60" t="s">
        <v>182</v>
      </c>
    </row>
    <row r="32" spans="1:13">
      <c r="B32" s="4" t="s">
        <v>7</v>
      </c>
      <c r="D32" s="30"/>
    </row>
    <row r="33" spans="1:13" ht="16">
      <c r="A33" s="131" t="s">
        <v>18</v>
      </c>
      <c r="B33" s="131"/>
      <c r="C33" s="132"/>
      <c r="D33" s="132"/>
      <c r="E33" s="132"/>
      <c r="F33" s="132"/>
      <c r="G33" s="132"/>
      <c r="H33" s="132"/>
      <c r="I33" s="132"/>
      <c r="J33" s="132"/>
    </row>
    <row r="34" spans="1:13">
      <c r="A34" s="10" t="s">
        <v>26</v>
      </c>
      <c r="B34" s="9" t="s">
        <v>167</v>
      </c>
      <c r="C34" s="9" t="s">
        <v>168</v>
      </c>
      <c r="D34" s="31">
        <v>104.5</v>
      </c>
      <c r="E34" s="45">
        <v>0.5716</v>
      </c>
      <c r="F34" s="9" t="s">
        <v>72</v>
      </c>
      <c r="G34" s="40">
        <v>65</v>
      </c>
      <c r="H34" s="37">
        <v>70</v>
      </c>
      <c r="I34" s="40">
        <v>70</v>
      </c>
      <c r="J34" s="19"/>
      <c r="K34" s="54">
        <v>70</v>
      </c>
      <c r="L34" s="51">
        <f>K34*E34</f>
        <v>40.012</v>
      </c>
      <c r="M34" s="57" t="s">
        <v>182</v>
      </c>
    </row>
    <row r="35" spans="1:13">
      <c r="A35" s="12" t="s">
        <v>27</v>
      </c>
      <c r="B35" s="11" t="s">
        <v>169</v>
      </c>
      <c r="C35" s="11" t="s">
        <v>170</v>
      </c>
      <c r="D35" s="32">
        <v>105.4</v>
      </c>
      <c r="E35" s="46">
        <v>0.56999999999999995</v>
      </c>
      <c r="F35" s="11" t="s">
        <v>175</v>
      </c>
      <c r="G35" s="38">
        <v>70</v>
      </c>
      <c r="H35" s="38">
        <v>75</v>
      </c>
      <c r="I35" s="39">
        <v>80</v>
      </c>
      <c r="J35" s="20"/>
      <c r="K35" s="56">
        <v>75</v>
      </c>
      <c r="L35" s="52">
        <f>K35*E35</f>
        <v>42.749999999999993</v>
      </c>
      <c r="M35" s="60" t="s">
        <v>182</v>
      </c>
    </row>
    <row r="36" spans="1:13">
      <c r="B36" s="4" t="s">
        <v>7</v>
      </c>
      <c r="D36" s="30"/>
    </row>
    <row r="37" spans="1:13" ht="16">
      <c r="A37" s="135" t="s">
        <v>117</v>
      </c>
      <c r="B37" s="135"/>
      <c r="C37" s="135"/>
      <c r="D37" s="135"/>
      <c r="E37" s="135"/>
      <c r="F37" s="135"/>
      <c r="G37" s="135"/>
      <c r="H37" s="135"/>
      <c r="I37" s="135"/>
      <c r="J37" s="131"/>
    </row>
    <row r="38" spans="1:13">
      <c r="A38" s="12" t="s">
        <v>26</v>
      </c>
      <c r="B38" s="11" t="s">
        <v>56</v>
      </c>
      <c r="C38" s="11" t="s">
        <v>70</v>
      </c>
      <c r="D38" s="32">
        <v>119</v>
      </c>
      <c r="E38" s="46">
        <v>0.55200000000000005</v>
      </c>
      <c r="F38" s="11" t="s">
        <v>73</v>
      </c>
      <c r="G38" s="38">
        <v>60</v>
      </c>
      <c r="H38" s="38">
        <v>65</v>
      </c>
      <c r="I38" s="38">
        <v>70</v>
      </c>
      <c r="J38" s="23"/>
      <c r="K38" s="107">
        <v>70</v>
      </c>
      <c r="L38" s="50">
        <f>K38*E38</f>
        <v>38.64</v>
      </c>
      <c r="M38" s="82" t="s">
        <v>182</v>
      </c>
    </row>
    <row r="39" spans="1:13">
      <c r="B39" s="4" t="s">
        <v>7</v>
      </c>
    </row>
    <row r="42" spans="1:13" ht="18">
      <c r="B42" s="6" t="s">
        <v>6</v>
      </c>
      <c r="C42" s="6"/>
      <c r="D42" s="30"/>
      <c r="F42" s="3"/>
    </row>
    <row r="43" spans="1:13" ht="16">
      <c r="B43" s="27" t="s">
        <v>25</v>
      </c>
      <c r="C43" s="27"/>
      <c r="D43" s="30"/>
      <c r="F43" s="3"/>
    </row>
    <row r="44" spans="1:13" ht="14">
      <c r="B44" s="16"/>
      <c r="C44" s="17" t="s">
        <v>109</v>
      </c>
      <c r="D44" s="30"/>
      <c r="F44" s="3"/>
    </row>
    <row r="45" spans="1:13" ht="14">
      <c r="B45" s="18" t="s">
        <v>21</v>
      </c>
      <c r="C45" s="18" t="s">
        <v>22</v>
      </c>
      <c r="D45" s="34" t="s">
        <v>34</v>
      </c>
      <c r="E45" s="48" t="s">
        <v>31</v>
      </c>
      <c r="F45" s="18" t="s">
        <v>24</v>
      </c>
    </row>
    <row r="46" spans="1:13">
      <c r="B46" s="4" t="s">
        <v>161</v>
      </c>
      <c r="C46" s="4" t="s">
        <v>109</v>
      </c>
      <c r="D46" s="25" t="s">
        <v>178</v>
      </c>
      <c r="E46" s="21">
        <v>70</v>
      </c>
      <c r="F46" s="49">
        <v>45.633000000000003</v>
      </c>
    </row>
    <row r="47" spans="1:13">
      <c r="B47" s="4" t="s">
        <v>177</v>
      </c>
      <c r="C47" s="4" t="s">
        <v>109</v>
      </c>
      <c r="D47" s="25">
        <v>110</v>
      </c>
      <c r="E47" s="21">
        <v>75</v>
      </c>
      <c r="F47" s="49">
        <v>42.75</v>
      </c>
    </row>
    <row r="48" spans="1:13">
      <c r="B48" s="4" t="s">
        <v>156</v>
      </c>
      <c r="C48" s="4" t="s">
        <v>109</v>
      </c>
      <c r="D48" s="25">
        <v>75</v>
      </c>
      <c r="E48" s="21">
        <v>60</v>
      </c>
      <c r="F48" s="49">
        <v>41.73</v>
      </c>
    </row>
  </sheetData>
  <mergeCells count="19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33:J33"/>
    <mergeCell ref="A37:J37"/>
    <mergeCell ref="A8:J8"/>
    <mergeCell ref="A13:J13"/>
    <mergeCell ref="A19:J19"/>
    <mergeCell ref="A24:J24"/>
    <mergeCell ref="A29:J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IPL ПЛ без экипировки</vt:lpstr>
      <vt:lpstr>IPL Жим без экипировки</vt:lpstr>
      <vt:lpstr>IPL Тяга без экипировки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2022-02-04T21:47:26Z</dcterms:modified>
</cp:coreProperties>
</file>